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ento_zošit" defaultThemeVersion="124226"/>
  <mc:AlternateContent xmlns:mc="http://schemas.openxmlformats.org/markup-compatibility/2006">
    <mc:Choice Requires="x15">
      <x15ac:absPath xmlns:x15ac="http://schemas.microsoft.com/office/spreadsheetml/2010/11/ac" url="C:\Users\manazer pprmas\Desktop\pripomienkovanie C1\Prílohy ŽoPr C1\"/>
    </mc:Choice>
  </mc:AlternateContent>
  <xr:revisionPtr revIDLastSave="0" documentId="13_ncr:1_{11925DDC-0F81-4FE4-A690-77AF8FF2B7A2}" xr6:coauthVersionLast="46" xr6:coauthVersionMax="46" xr10:uidLastSave="{00000000-0000-0000-0000-000000000000}"/>
  <bookViews>
    <workbookView xWindow="-120" yWindow="-120" windowWidth="20730" windowHeight="11160" xr2:uid="{00000000-000D-0000-FFFF-FFFF00000000}"/>
  </bookViews>
  <sheets>
    <sheet name="Úvod" sheetId="7" r:id="rId1"/>
    <sheet name="NBI" sheetId="8" r:id="rId2"/>
    <sheet name="NAI" sheetId="4"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2">NAI!$B$1:$BY$95</definedName>
    <definedName name="_xlnm.Print_Area" localSheetId="1">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91029"/>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<sst xmlns="http://schemas.openxmlformats.org/spreadsheetml/2006/main" count="532" uniqueCount="187">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</sst>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4"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49" fontId="16" fillId="2" borderId="44"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9" xfId="1" applyNumberFormat="1" applyFont="1" applyFill="1" applyBorder="1" applyAlignment="1" applyProtection="1">
      <alignment horizontal="center" vertical="center" wrapText="1"/>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3" fillId="4" borderId="0" xfId="1" applyFont="1" applyFill="1" applyAlignment="1" applyProtection="1">
      <alignment horizontal="left" vertical="center"/>
    </xf>
    <xf numFmtId="49" fontId="34"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3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firstButton="1" fmlaLink="$CB$17"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CheckBox" fmlaLink="$CC$17" lockText="1"/>
</file>

<file path=xl/ctrlProps/ctrlProp4.xml><?xml version="1.0" encoding="utf-8"?>
<formControlPr xmlns="http://schemas.microsoft.com/office/spreadsheetml/2009/9/main" objectType="CheckBox" fmlaLink="$CC$10" lockText="1"/>
</file>

<file path=xl/ctrlProps/ctrlProp5.xml><?xml version="1.0" encoding="utf-8"?>
<formControlPr xmlns="http://schemas.microsoft.com/office/spreadsheetml/2009/9/main" objectType="Radio" firstButton="1" fmlaLink="$CB$10" lockText="1"/>
</file>

<file path=xl/ctrlProps/ctrlProp6.xml><?xml version="1.0" encoding="utf-8"?>
<formControlPr xmlns="http://schemas.microsoft.com/office/spreadsheetml/2009/9/main" objectType="Radio" checked="Checked"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13" Type="http://schemas.openxmlformats.org/officeDocument/2006/relationships/image" Target="cid:image001.png@01D6F2FC.E4E93F20" TargetMode="External"/><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jpe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276225</xdr:colOff>
      <xdr:row>1</xdr:row>
      <xdr:rowOff>0</xdr:rowOff>
    </xdr:from>
    <xdr:to>
      <xdr:col>6</xdr:col>
      <xdr:colOff>548005</xdr:colOff>
      <xdr:row>3</xdr:row>
      <xdr:rowOff>9525</xdr:rowOff>
    </xdr:to>
    <xdr:pic>
      <xdr:nvPicPr>
        <xdr:cNvPr id="15" name="Obrázok 14" descr="cid:image001.png@01D6F2FC.E4E93F20">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2" r:link="rId13">
          <a:extLst>
            <a:ext uri="{28A0092B-C50C-407E-A947-70E740481C1C}">
              <a14:useLocalDpi xmlns:a14="http://schemas.microsoft.com/office/drawing/2010/main" val="0"/>
            </a:ext>
          </a:extLst>
        </a:blip>
        <a:srcRect/>
        <a:stretch>
          <a:fillRect/>
        </a:stretch>
      </xdr:blipFill>
      <xdr:spPr bwMode="auto">
        <a:xfrm>
          <a:off x="2714625" y="190500"/>
          <a:ext cx="1691005" cy="3905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19050</xdr:colOff>
      <xdr:row>1</xdr:row>
      <xdr:rowOff>19050</xdr:rowOff>
    </xdr:from>
    <xdr:to>
      <xdr:col>44</xdr:col>
      <xdr:colOff>62230</xdr:colOff>
      <xdr:row>3</xdr:row>
      <xdr:rowOff>85725</xdr:rowOff>
    </xdr:to>
    <xdr:pic>
      <xdr:nvPicPr>
        <xdr:cNvPr id="7" name="Obrázok 6" descr="cid:image001.png@01D6F2FC.E4E93F20">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905125" y="209550"/>
          <a:ext cx="1691005" cy="390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9525</xdr:rowOff>
        </xdr:from>
        <xdr:to>
          <xdr:col>24</xdr:col>
          <xdr:colOff>28575</xdr:colOff>
          <xdr:row>21</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47625</xdr:colOff>
      <xdr:row>1</xdr:row>
      <xdr:rowOff>76200</xdr:rowOff>
    </xdr:from>
    <xdr:to>
      <xdr:col>42</xdr:col>
      <xdr:colOff>90805</xdr:colOff>
      <xdr:row>3</xdr:row>
      <xdr:rowOff>142875</xdr:rowOff>
    </xdr:to>
    <xdr:pic>
      <xdr:nvPicPr>
        <xdr:cNvPr id="10" name="Obrázok 9" descr="cid:image001.png@01D6F2FC.E4E93F20">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52725" y="238125"/>
          <a:ext cx="1691005" cy="390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28575</xdr:colOff>
          <xdr:row>15</xdr:row>
          <xdr:rowOff>28575</xdr:rowOff>
        </xdr:from>
        <xdr:to>
          <xdr:col>21</xdr:col>
          <xdr:colOff>114300</xdr:colOff>
          <xdr:row>16</xdr:row>
          <xdr:rowOff>28575</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9525</xdr:rowOff>
        </xdr:from>
        <xdr:to>
          <xdr:col>24</xdr:col>
          <xdr:colOff>28575</xdr:colOff>
          <xdr:row>20</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28575</xdr:colOff>
      <xdr:row>1</xdr:row>
      <xdr:rowOff>114300</xdr:rowOff>
    </xdr:from>
    <xdr:to>
      <xdr:col>42</xdr:col>
      <xdr:colOff>52705</xdr:colOff>
      <xdr:row>4</xdr:row>
      <xdr:rowOff>19050</xdr:rowOff>
    </xdr:to>
    <xdr:pic>
      <xdr:nvPicPr>
        <xdr:cNvPr id="10" name="Obrázok 9" descr="cid:image001.png@01D6F2FC.E4E93F20">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24150" y="276225"/>
          <a:ext cx="1691005" cy="390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104775</xdr:colOff>
      <xdr:row>1</xdr:row>
      <xdr:rowOff>123825</xdr:rowOff>
    </xdr:from>
    <xdr:to>
      <xdr:col>43</xdr:col>
      <xdr:colOff>147955</xdr:colOff>
      <xdr:row>4</xdr:row>
      <xdr:rowOff>66675</xdr:rowOff>
    </xdr:to>
    <xdr:pic>
      <xdr:nvPicPr>
        <xdr:cNvPr id="10" name="Obrázok 9" descr="cid:image001.png@01D6F2FC.E4E93F20">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62250" y="285750"/>
          <a:ext cx="1691005" cy="3905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47625</xdr:colOff>
          <xdr:row>20</xdr:row>
          <xdr:rowOff>85725</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133350</xdr:colOff>
      <xdr:row>1</xdr:row>
      <xdr:rowOff>66675</xdr:rowOff>
    </xdr:from>
    <xdr:to>
      <xdr:col>43</xdr:col>
      <xdr:colOff>24130</xdr:colOff>
      <xdr:row>4</xdr:row>
      <xdr:rowOff>9525</xdr:rowOff>
    </xdr:to>
    <xdr:pic>
      <xdr:nvPicPr>
        <xdr:cNvPr id="10" name="Obrázok 9" descr="cid:image001.png@01D6F2FC.E4E93F20">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90825" y="228600"/>
          <a:ext cx="1691005" cy="3905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66675</xdr:colOff>
      <xdr:row>1</xdr:row>
      <xdr:rowOff>38100</xdr:rowOff>
    </xdr:from>
    <xdr:to>
      <xdr:col>44</xdr:col>
      <xdr:colOff>109855</xdr:colOff>
      <xdr:row>3</xdr:row>
      <xdr:rowOff>104775</xdr:rowOff>
    </xdr:to>
    <xdr:pic>
      <xdr:nvPicPr>
        <xdr:cNvPr id="7" name="Obrázok 6" descr="cid:image001.png@01D6F2FC.E4E93F2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952750" y="228600"/>
          <a:ext cx="1691005" cy="3905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19</xdr:row>
          <xdr:rowOff>0</xdr:rowOff>
        </xdr:from>
        <xdr:to>
          <xdr:col>23</xdr:col>
          <xdr:colOff>142875</xdr:colOff>
          <xdr:row>20</xdr:row>
          <xdr:rowOff>66675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85725</xdr:colOff>
      <xdr:row>1</xdr:row>
      <xdr:rowOff>19050</xdr:rowOff>
    </xdr:from>
    <xdr:to>
      <xdr:col>42</xdr:col>
      <xdr:colOff>128905</xdr:colOff>
      <xdr:row>3</xdr:row>
      <xdr:rowOff>85725</xdr:rowOff>
    </xdr:to>
    <xdr:pic>
      <xdr:nvPicPr>
        <xdr:cNvPr id="10" name="Obrázok 9" descr="cid:image001.png@01D6F2FC.E4E93F20">
          <a:extLst>
            <a:ext uri="{FF2B5EF4-FFF2-40B4-BE49-F238E27FC236}">
              <a16:creationId xmlns:a16="http://schemas.microsoft.com/office/drawing/2014/main" id="{00000000-0008-0000-06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90825" y="209550"/>
          <a:ext cx="1691005" cy="3905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28575</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85725</xdr:rowOff>
        </xdr:from>
        <xdr:to>
          <xdr:col>30</xdr:col>
          <xdr:colOff>0</xdr:colOff>
          <xdr:row>19</xdr:row>
          <xdr:rowOff>47625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142875</xdr:rowOff>
        </xdr:from>
        <xdr:to>
          <xdr:col>23</xdr:col>
          <xdr:colOff>9525</xdr:colOff>
          <xdr:row>23</xdr:row>
          <xdr:rowOff>66675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57150</xdr:colOff>
      <xdr:row>1</xdr:row>
      <xdr:rowOff>38100</xdr:rowOff>
    </xdr:from>
    <xdr:to>
      <xdr:col>45</xdr:col>
      <xdr:colOff>100330</xdr:colOff>
      <xdr:row>3</xdr:row>
      <xdr:rowOff>104775</xdr:rowOff>
    </xdr:to>
    <xdr:pic>
      <xdr:nvPicPr>
        <xdr:cNvPr id="10" name="Obrázok 9" descr="cid:image001.png@01D6F2FC.E4E93F20">
          <a:extLst>
            <a:ext uri="{FF2B5EF4-FFF2-40B4-BE49-F238E27FC236}">
              <a16:creationId xmlns:a16="http://schemas.microsoft.com/office/drawing/2014/main" id="{00000000-0008-0000-07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914650" y="200025"/>
          <a:ext cx="1691005" cy="3905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38100</xdr:colOff>
      <xdr:row>1</xdr:row>
      <xdr:rowOff>19050</xdr:rowOff>
    </xdr:from>
    <xdr:to>
      <xdr:col>47</xdr:col>
      <xdr:colOff>81280</xdr:colOff>
      <xdr:row>3</xdr:row>
      <xdr:rowOff>85725</xdr:rowOff>
    </xdr:to>
    <xdr:pic>
      <xdr:nvPicPr>
        <xdr:cNvPr id="5" name="Obrázok 4" descr="cid:image001.png@01D6F2FC.E4E93F20">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095625" y="180975"/>
          <a:ext cx="1691005" cy="39052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tabSelected="1" view="pageBreakPreview" topLeftCell="A28" zoomScale="85" zoomScaleNormal="85" zoomScaleSheetLayoutView="85" workbookViewId="0"/>
  </sheetViews>
  <sheetFormatPr defaultColWidth="9.140625"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5" t="s">
        <v>50</v>
      </c>
      <c r="O1" s="65" t="s">
        <v>50</v>
      </c>
      <c r="P1" s="65" t="s">
        <v>125</v>
      </c>
      <c r="Q1" s="96" t="s">
        <v>145</v>
      </c>
      <c r="R1" s="96" t="s">
        <v>156</v>
      </c>
    </row>
    <row r="2" spans="2:18" x14ac:dyDescent="0.25">
      <c r="B2" s="4"/>
      <c r="C2" s="4"/>
      <c r="D2" s="4"/>
      <c r="E2" s="4"/>
      <c r="F2" s="4"/>
      <c r="G2" s="4"/>
      <c r="H2" s="4"/>
      <c r="I2" s="4"/>
      <c r="J2" s="4"/>
      <c r="K2" s="4"/>
      <c r="L2" s="4"/>
      <c r="M2" s="4"/>
      <c r="N2" s="65" t="s">
        <v>55</v>
      </c>
      <c r="O2" s="65" t="s">
        <v>51</v>
      </c>
      <c r="P2" s="65" t="s">
        <v>159</v>
      </c>
      <c r="Q2" s="96" t="s">
        <v>146</v>
      </c>
      <c r="R2" s="96" t="s">
        <v>157</v>
      </c>
    </row>
    <row r="3" spans="2:18" x14ac:dyDescent="0.25">
      <c r="B3" s="4"/>
      <c r="C3" s="4"/>
      <c r="D3" s="4"/>
      <c r="E3" s="4"/>
      <c r="F3" s="4"/>
      <c r="G3" s="4"/>
      <c r="H3" s="4"/>
      <c r="I3" s="4"/>
      <c r="J3" s="4"/>
      <c r="K3" s="4"/>
      <c r="L3" s="4"/>
      <c r="M3" s="4"/>
      <c r="N3" s="65" t="s">
        <v>56</v>
      </c>
      <c r="O3" s="65" t="s">
        <v>52</v>
      </c>
      <c r="P3" s="65" t="s">
        <v>160</v>
      </c>
      <c r="Q3" s="4"/>
    </row>
    <row r="4" spans="2:18" x14ac:dyDescent="0.25">
      <c r="B4" s="4"/>
      <c r="C4" s="4"/>
      <c r="D4" s="4"/>
      <c r="E4" s="4"/>
      <c r="F4" s="4"/>
      <c r="G4" s="4"/>
      <c r="H4" s="4"/>
      <c r="I4" s="4"/>
      <c r="J4" s="4"/>
      <c r="K4" s="4"/>
      <c r="L4" s="4"/>
      <c r="M4" s="4"/>
      <c r="N4" s="25"/>
      <c r="O4" s="65" t="s">
        <v>49</v>
      </c>
      <c r="P4" s="24"/>
      <c r="Q4" s="4"/>
    </row>
    <row r="5" spans="2:18" ht="26.25" x14ac:dyDescent="0.4">
      <c r="B5" s="117" t="s">
        <v>149</v>
      </c>
      <c r="C5" s="117"/>
      <c r="D5" s="117"/>
      <c r="E5" s="117"/>
      <c r="F5" s="117"/>
      <c r="G5" s="117"/>
      <c r="H5" s="117"/>
      <c r="I5" s="117"/>
      <c r="J5" s="117"/>
      <c r="K5" s="117"/>
      <c r="L5" s="117"/>
      <c r="M5" s="4"/>
      <c r="N5" s="25"/>
      <c r="O5" s="65" t="s">
        <v>53</v>
      </c>
      <c r="P5" s="25"/>
      <c r="Q5" s="4"/>
    </row>
    <row r="6" spans="2:18" ht="15.75" x14ac:dyDescent="0.25">
      <c r="B6" s="133" t="s">
        <v>126</v>
      </c>
      <c r="C6" s="133"/>
      <c r="D6" s="133"/>
      <c r="E6" s="134">
        <f ca="1">TODAY()</f>
        <v>44333</v>
      </c>
      <c r="F6" s="134"/>
      <c r="G6" s="134"/>
      <c r="H6" s="134"/>
      <c r="I6" s="134"/>
      <c r="J6" s="134"/>
      <c r="K6" s="134"/>
      <c r="L6" s="134"/>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24" t="s">
        <v>127</v>
      </c>
      <c r="C8" s="124"/>
      <c r="D8" s="124"/>
      <c r="E8" s="124"/>
      <c r="F8" s="124"/>
      <c r="G8" s="124"/>
      <c r="H8" s="124"/>
      <c r="I8" s="124"/>
      <c r="J8" s="124"/>
      <c r="K8" s="124"/>
      <c r="L8" s="124"/>
      <c r="M8" s="4"/>
      <c r="N8" s="4"/>
      <c r="O8" s="4"/>
      <c r="P8" s="4"/>
      <c r="Q8" s="4"/>
    </row>
    <row r="9" spans="2:18" ht="20.25" x14ac:dyDescent="0.3">
      <c r="B9" s="7"/>
      <c r="C9" s="7"/>
      <c r="D9" s="7"/>
      <c r="E9" s="7"/>
      <c r="F9" s="7"/>
      <c r="G9" s="7"/>
      <c r="H9" s="7"/>
      <c r="I9" s="7"/>
      <c r="J9" s="7"/>
      <c r="K9" s="7"/>
      <c r="L9" s="7"/>
      <c r="M9" s="4"/>
      <c r="N9" s="4"/>
      <c r="O9" s="4"/>
      <c r="P9" s="4"/>
      <c r="Q9" s="4"/>
    </row>
    <row r="10" spans="2:18" ht="27" customHeight="1" x14ac:dyDescent="0.25">
      <c r="B10" s="137" t="s">
        <v>185</v>
      </c>
      <c r="C10" s="137"/>
      <c r="D10" s="137"/>
      <c r="E10" s="137"/>
      <c r="F10" s="137"/>
      <c r="G10" s="137"/>
      <c r="H10" s="137"/>
      <c r="I10" s="137"/>
      <c r="J10" s="137"/>
      <c r="K10" s="137"/>
      <c r="L10" s="137"/>
      <c r="M10" s="4"/>
      <c r="N10" s="4"/>
      <c r="O10" s="4"/>
      <c r="P10" s="4"/>
      <c r="Q10" s="4"/>
    </row>
    <row r="11" spans="2:18" ht="27" customHeight="1" x14ac:dyDescent="0.25">
      <c r="B11" s="137"/>
      <c r="C11" s="137"/>
      <c r="D11" s="137"/>
      <c r="E11" s="137"/>
      <c r="F11" s="137"/>
      <c r="G11" s="137"/>
      <c r="H11" s="137"/>
      <c r="I11" s="137"/>
      <c r="J11" s="137"/>
      <c r="K11" s="137"/>
      <c r="L11" s="137"/>
      <c r="M11" s="4"/>
      <c r="N11" s="4"/>
      <c r="O11" s="4"/>
      <c r="P11" s="4"/>
      <c r="Q11" s="4"/>
    </row>
    <row r="12" spans="2:18" ht="27" customHeight="1" x14ac:dyDescent="0.25">
      <c r="B12" s="137"/>
      <c r="C12" s="137"/>
      <c r="D12" s="137"/>
      <c r="E12" s="137"/>
      <c r="F12" s="137"/>
      <c r="G12" s="137"/>
      <c r="H12" s="137"/>
      <c r="I12" s="137"/>
      <c r="J12" s="137"/>
      <c r="K12" s="137"/>
      <c r="L12" s="137"/>
      <c r="M12" s="4"/>
      <c r="N12" s="4"/>
      <c r="O12" s="4"/>
      <c r="P12" s="4"/>
      <c r="Q12" s="4"/>
    </row>
    <row r="13" spans="2:18" ht="27" customHeight="1" x14ac:dyDescent="0.25">
      <c r="B13" s="137"/>
      <c r="C13" s="137"/>
      <c r="D13" s="137"/>
      <c r="E13" s="137"/>
      <c r="F13" s="137"/>
      <c r="G13" s="137"/>
      <c r="H13" s="137"/>
      <c r="I13" s="137"/>
      <c r="J13" s="137"/>
      <c r="K13" s="137"/>
      <c r="L13" s="137"/>
      <c r="M13" s="4"/>
      <c r="N13" s="4"/>
      <c r="O13" s="4"/>
      <c r="P13" s="4"/>
      <c r="Q13" s="4"/>
    </row>
    <row r="14" spans="2:18" ht="27" customHeight="1" x14ac:dyDescent="0.25">
      <c r="B14" s="137"/>
      <c r="C14" s="137"/>
      <c r="D14" s="137"/>
      <c r="E14" s="137"/>
      <c r="F14" s="137"/>
      <c r="G14" s="137"/>
      <c r="H14" s="137"/>
      <c r="I14" s="137"/>
      <c r="J14" s="137"/>
      <c r="K14" s="137"/>
      <c r="L14" s="137"/>
      <c r="M14" s="4"/>
      <c r="N14" s="4"/>
      <c r="O14" s="4"/>
      <c r="P14" s="4"/>
      <c r="Q14" s="4"/>
    </row>
    <row r="15" spans="2:18" ht="27" customHeight="1" x14ac:dyDescent="0.25">
      <c r="B15" s="137"/>
      <c r="C15" s="137"/>
      <c r="D15" s="137"/>
      <c r="E15" s="137"/>
      <c r="F15" s="137"/>
      <c r="G15" s="137"/>
      <c r="H15" s="137"/>
      <c r="I15" s="137"/>
      <c r="J15" s="137"/>
      <c r="K15" s="137"/>
      <c r="L15" s="137"/>
      <c r="M15" s="4"/>
      <c r="N15" s="4"/>
      <c r="O15" s="4"/>
      <c r="P15" s="4"/>
      <c r="Q15" s="4"/>
    </row>
    <row r="16" spans="2:18" ht="27" customHeight="1" x14ac:dyDescent="0.25">
      <c r="B16" s="137"/>
      <c r="C16" s="137"/>
      <c r="D16" s="137"/>
      <c r="E16" s="137"/>
      <c r="F16" s="137"/>
      <c r="G16" s="137"/>
      <c r="H16" s="137"/>
      <c r="I16" s="137"/>
      <c r="J16" s="137"/>
      <c r="K16" s="137"/>
      <c r="L16" s="13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25" t="s">
        <v>131</v>
      </c>
      <c r="C18" s="125"/>
      <c r="D18" s="125"/>
      <c r="E18" s="125"/>
      <c r="F18" s="125"/>
      <c r="G18" s="125"/>
      <c r="H18" s="125"/>
      <c r="I18" s="125"/>
      <c r="J18" s="125"/>
      <c r="K18" s="125"/>
      <c r="L18" s="125"/>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26" t="s">
        <v>128</v>
      </c>
      <c r="C20" s="127"/>
      <c r="D20" s="127"/>
      <c r="E20" s="127"/>
      <c r="F20" s="127"/>
      <c r="G20" s="128"/>
      <c r="H20" s="135"/>
      <c r="I20" s="136"/>
      <c r="J20" s="11"/>
      <c r="K20" s="11"/>
      <c r="L20" s="11"/>
      <c r="M20" s="4"/>
      <c r="N20" s="4"/>
      <c r="O20" s="4"/>
      <c r="P20" s="4"/>
      <c r="Q20" s="4"/>
    </row>
    <row r="21" spans="2:17" ht="18.75" thickBot="1" x14ac:dyDescent="0.3">
      <c r="B21" s="126" t="s">
        <v>129</v>
      </c>
      <c r="C21" s="127"/>
      <c r="D21" s="127"/>
      <c r="E21" s="127"/>
      <c r="F21" s="127"/>
      <c r="G21" s="128"/>
      <c r="H21" s="135"/>
      <c r="I21" s="136"/>
      <c r="J21" s="4"/>
      <c r="K21" s="4"/>
      <c r="L21" s="4"/>
      <c r="M21" s="4"/>
      <c r="N21" s="4"/>
      <c r="O21" s="4"/>
      <c r="P21" s="4"/>
      <c r="Q21" s="4"/>
    </row>
    <row r="22" spans="2:17" x14ac:dyDescent="0.25">
      <c r="B22" s="123"/>
      <c r="C22" s="123"/>
      <c r="D22" s="123"/>
      <c r="E22" s="123"/>
      <c r="F22" s="123"/>
      <c r="G22" s="123"/>
      <c r="H22" s="123"/>
      <c r="I22" s="123"/>
      <c r="J22" s="123"/>
      <c r="K22" s="123"/>
      <c r="L22" s="123"/>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24" t="s">
        <v>130</v>
      </c>
      <c r="C24" s="124"/>
      <c r="D24" s="124"/>
      <c r="E24" s="124"/>
      <c r="F24" s="124"/>
      <c r="G24" s="124"/>
      <c r="H24" s="124"/>
      <c r="I24" s="124"/>
      <c r="J24" s="124"/>
      <c r="K24" s="124"/>
      <c r="L24" s="124"/>
      <c r="M24" s="12"/>
      <c r="N24" s="12"/>
      <c r="O24" s="12"/>
      <c r="P24" s="12"/>
      <c r="Q24" s="12"/>
    </row>
    <row r="25" spans="2:17" ht="18.75" customHeight="1" x14ac:dyDescent="0.4">
      <c r="B25" s="125" t="s">
        <v>148</v>
      </c>
      <c r="C25" s="125"/>
      <c r="D25" s="125"/>
      <c r="E25" s="125"/>
      <c r="F25" s="125"/>
      <c r="G25" s="125"/>
      <c r="H25" s="125"/>
      <c r="I25" s="125"/>
      <c r="J25" s="125"/>
      <c r="K25" s="125"/>
      <c r="L25" s="125"/>
      <c r="M25" s="12"/>
      <c r="N25" s="12"/>
      <c r="O25" s="12"/>
      <c r="P25" s="12"/>
      <c r="Q25" s="12"/>
    </row>
    <row r="26" spans="2:17" ht="36" customHeight="1" x14ac:dyDescent="0.25">
      <c r="B26" s="132"/>
      <c r="C26" s="132"/>
      <c r="D26" s="132"/>
      <c r="E26" s="13"/>
      <c r="F26" s="13"/>
      <c r="G26" s="131"/>
      <c r="H26" s="131"/>
      <c r="I26" s="131"/>
      <c r="J26" s="130"/>
      <c r="K26" s="130"/>
      <c r="L26" s="130"/>
      <c r="M26" s="14"/>
      <c r="N26" s="14"/>
      <c r="O26" s="14"/>
      <c r="P26" s="14"/>
      <c r="Q26" s="14"/>
    </row>
    <row r="27" spans="2:17" ht="36" customHeight="1" x14ac:dyDescent="0.25">
      <c r="B27" s="132"/>
      <c r="C27" s="132"/>
      <c r="D27" s="132"/>
      <c r="E27" s="13"/>
      <c r="F27" s="13"/>
      <c r="G27" s="131"/>
      <c r="H27" s="131"/>
      <c r="I27" s="131"/>
      <c r="J27" s="130"/>
      <c r="K27" s="130"/>
      <c r="L27" s="130"/>
      <c r="M27" s="15"/>
      <c r="N27" s="15"/>
      <c r="O27" s="15"/>
      <c r="P27" s="15"/>
      <c r="Q27" s="15"/>
    </row>
    <row r="28" spans="2:17" ht="36" customHeight="1" x14ac:dyDescent="0.25">
      <c r="B28" s="132"/>
      <c r="C28" s="132"/>
      <c r="D28" s="132"/>
      <c r="E28" s="13"/>
      <c r="F28" s="13"/>
      <c r="G28" s="131"/>
      <c r="H28" s="131"/>
      <c r="I28" s="131"/>
      <c r="J28" s="131"/>
      <c r="K28" s="131"/>
      <c r="L28" s="131"/>
      <c r="M28" s="4"/>
      <c r="N28" s="4"/>
      <c r="O28" s="4"/>
      <c r="P28" s="4"/>
      <c r="Q28" s="4"/>
    </row>
    <row r="29" spans="2:17" ht="36" customHeight="1" x14ac:dyDescent="0.25">
      <c r="B29" s="132"/>
      <c r="C29" s="132"/>
      <c r="D29" s="132"/>
      <c r="E29" s="13"/>
      <c r="F29" s="13"/>
      <c r="G29" s="131"/>
      <c r="H29" s="131"/>
      <c r="I29" s="131"/>
      <c r="J29" s="130"/>
      <c r="K29" s="130"/>
      <c r="L29" s="130"/>
      <c r="M29" s="4"/>
      <c r="N29" s="4"/>
      <c r="O29" s="4"/>
      <c r="P29" s="4"/>
      <c r="Q29" s="4"/>
    </row>
    <row r="30" spans="2:17" ht="36" customHeight="1" x14ac:dyDescent="0.25">
      <c r="B30" s="132"/>
      <c r="C30" s="132"/>
      <c r="D30" s="132"/>
      <c r="E30" s="13"/>
      <c r="F30" s="13"/>
      <c r="G30" s="131"/>
      <c r="H30" s="131"/>
      <c r="I30" s="131"/>
      <c r="J30" s="131"/>
      <c r="K30" s="131"/>
      <c r="L30" s="131"/>
      <c r="M30" s="4"/>
      <c r="N30" s="4"/>
      <c r="O30" s="4"/>
      <c r="P30" s="4"/>
      <c r="Q30" s="4"/>
    </row>
    <row r="31" spans="2:17" ht="36" customHeight="1" x14ac:dyDescent="0.25">
      <c r="B31" s="132"/>
      <c r="C31" s="132"/>
      <c r="D31" s="132"/>
      <c r="E31" s="13"/>
      <c r="F31" s="13"/>
      <c r="G31" s="131"/>
      <c r="H31" s="131"/>
      <c r="I31" s="131"/>
      <c r="J31" s="130"/>
      <c r="K31" s="130"/>
      <c r="L31" s="130"/>
      <c r="M31" s="4"/>
      <c r="N31" s="4"/>
      <c r="O31" s="4"/>
      <c r="P31" s="4"/>
      <c r="Q31" s="4"/>
    </row>
    <row r="32" spans="2:17" x14ac:dyDescent="0.25">
      <c r="B32" s="4"/>
      <c r="C32" s="4"/>
      <c r="D32" s="4"/>
      <c r="E32" s="4"/>
      <c r="F32" s="4"/>
      <c r="G32" s="4"/>
      <c r="H32" s="4"/>
      <c r="I32" s="4"/>
      <c r="J32" s="4"/>
      <c r="K32" s="4"/>
      <c r="L32" s="4"/>
      <c r="M32" s="4"/>
      <c r="N32" s="4"/>
      <c r="O32" s="4"/>
      <c r="P32" s="4"/>
      <c r="Q32" s="4"/>
    </row>
    <row r="33" spans="2:17" ht="21" customHeight="1" x14ac:dyDescent="0.25">
      <c r="B33" s="129" t="s">
        <v>153</v>
      </c>
      <c r="C33" s="129"/>
      <c r="D33" s="129"/>
      <c r="E33" s="129"/>
      <c r="F33" s="129"/>
      <c r="G33" s="129"/>
      <c r="H33" s="129"/>
      <c r="I33" s="129"/>
      <c r="J33" s="129"/>
      <c r="K33" s="129"/>
      <c r="L33" s="129"/>
      <c r="M33" s="4"/>
      <c r="N33" s="4"/>
      <c r="O33" s="4"/>
      <c r="P33" s="4"/>
      <c r="Q33" s="4"/>
    </row>
    <row r="34" spans="2:17" ht="21" customHeight="1" x14ac:dyDescent="0.25">
      <c r="B34" s="129"/>
      <c r="C34" s="129"/>
      <c r="D34" s="129"/>
      <c r="E34" s="129"/>
      <c r="F34" s="129"/>
      <c r="G34" s="129"/>
      <c r="H34" s="129"/>
      <c r="I34" s="129"/>
      <c r="J34" s="129"/>
      <c r="K34" s="129"/>
      <c r="L34" s="129"/>
      <c r="M34" s="4"/>
      <c r="N34" s="4"/>
      <c r="O34" s="4"/>
      <c r="P34" s="4"/>
      <c r="Q34" s="4"/>
    </row>
    <row r="35" spans="2:17" ht="21" customHeight="1" x14ac:dyDescent="0.25">
      <c r="B35" s="129"/>
      <c r="C35" s="129"/>
      <c r="D35" s="129"/>
      <c r="E35" s="129"/>
      <c r="F35" s="129"/>
      <c r="G35" s="129"/>
      <c r="H35" s="129"/>
      <c r="I35" s="129"/>
      <c r="J35" s="129"/>
      <c r="K35" s="129"/>
      <c r="L35" s="129"/>
      <c r="M35" s="4"/>
      <c r="N35" s="4"/>
      <c r="O35" s="4"/>
      <c r="P35" s="4"/>
      <c r="Q35" s="4"/>
    </row>
    <row r="36" spans="2:17" x14ac:dyDescent="0.25">
      <c r="B36" s="4"/>
      <c r="C36" s="97"/>
      <c r="D36" s="4"/>
      <c r="E36" s="4"/>
      <c r="F36" s="4"/>
      <c r="G36" s="4"/>
      <c r="H36" s="4"/>
      <c r="I36" s="4"/>
      <c r="J36" s="4"/>
      <c r="K36" s="4"/>
      <c r="L36" s="4"/>
      <c r="M36" s="4"/>
      <c r="N36" s="4"/>
      <c r="O36" s="4"/>
      <c r="P36" s="4"/>
      <c r="Q36" s="4"/>
    </row>
    <row r="37" spans="2:17" x14ac:dyDescent="0.25">
      <c r="B37" s="4"/>
      <c r="C37" s="4"/>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119"/>
      <c r="L40" s="4"/>
      <c r="M40" s="4"/>
      <c r="N40" s="4"/>
      <c r="O40" s="4"/>
      <c r="P40" s="4"/>
      <c r="Q40" s="4"/>
    </row>
    <row r="41" spans="2:17" x14ac:dyDescent="0.25">
      <c r="B41" s="4"/>
      <c r="C41" s="4"/>
      <c r="D41" s="4"/>
      <c r="E41" s="4"/>
      <c r="F41" s="4"/>
      <c r="G41" s="4"/>
      <c r="H41" s="4"/>
      <c r="I41" s="4"/>
      <c r="J41" s="4"/>
      <c r="K41" s="119"/>
      <c r="L41" s="4"/>
      <c r="M41" s="4"/>
      <c r="N41" s="4"/>
      <c r="O41" s="4"/>
      <c r="P41" s="4"/>
      <c r="Q41" s="4"/>
    </row>
    <row r="42" spans="2:17" x14ac:dyDescent="0.25">
      <c r="B42" s="4"/>
      <c r="C42" s="119"/>
      <c r="D42" s="4"/>
      <c r="E42" s="4"/>
      <c r="F42" s="4"/>
      <c r="G42" s="4"/>
      <c r="H42" s="4"/>
      <c r="I42" s="4"/>
      <c r="J42" s="4"/>
      <c r="K42" s="4"/>
      <c r="L42" s="4"/>
      <c r="M42" s="4"/>
      <c r="N42" s="4"/>
      <c r="O42" s="4"/>
      <c r="P42" s="4"/>
      <c r="Q42" s="4"/>
    </row>
    <row r="43" spans="2:17" x14ac:dyDescent="0.25">
      <c r="B43" s="4"/>
      <c r="C43" s="119"/>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119"/>
      <c r="L45" s="4"/>
      <c r="M45" s="4"/>
      <c r="N45" s="4"/>
      <c r="O45" s="4"/>
      <c r="P45" s="4"/>
      <c r="Q45" s="4"/>
    </row>
    <row r="46" spans="2:17" x14ac:dyDescent="0.25">
      <c r="B46" s="4"/>
      <c r="C46" s="4"/>
      <c r="D46" s="4"/>
      <c r="E46" s="4"/>
      <c r="F46" s="4"/>
      <c r="G46" s="4"/>
      <c r="H46" s="4"/>
      <c r="I46" s="4"/>
      <c r="J46" s="4"/>
      <c r="K46" s="119"/>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9" spans="2:17" ht="26.25" x14ac:dyDescent="0.4">
      <c r="B59" s="120"/>
      <c r="C59" s="120"/>
      <c r="D59" s="120"/>
      <c r="E59" s="120"/>
      <c r="F59" s="120"/>
    </row>
    <row r="60" spans="2:17" ht="18" x14ac:dyDescent="0.25">
      <c r="B60" s="121"/>
      <c r="C60" s="121"/>
      <c r="D60" s="121"/>
      <c r="E60" s="121"/>
      <c r="F60" s="121"/>
    </row>
    <row r="61" spans="2:17" ht="18" x14ac:dyDescent="0.25">
      <c r="B61" s="16"/>
      <c r="C61" s="16"/>
      <c r="D61" s="16"/>
      <c r="E61" s="16"/>
      <c r="F61" s="16"/>
    </row>
    <row r="62" spans="2:17" ht="18" x14ac:dyDescent="0.25">
      <c r="B62" s="16"/>
      <c r="C62" s="16"/>
      <c r="D62" s="16"/>
      <c r="E62" s="16"/>
      <c r="F62" s="16"/>
    </row>
    <row r="63" spans="2:17" x14ac:dyDescent="0.25">
      <c r="B63" s="17"/>
      <c r="C63" s="17"/>
      <c r="D63" s="18"/>
      <c r="E63" s="19"/>
      <c r="F63" s="20"/>
    </row>
    <row r="64" spans="2:17" x14ac:dyDescent="0.25">
      <c r="B64" s="122"/>
      <c r="C64" s="122"/>
      <c r="D64" s="122"/>
      <c r="E64" s="122"/>
      <c r="F64" s="122"/>
    </row>
    <row r="65" spans="2:6" x14ac:dyDescent="0.25">
      <c r="B65" s="21"/>
      <c r="C65" s="21"/>
      <c r="D65" s="21"/>
      <c r="E65" s="21"/>
      <c r="F65" s="21"/>
    </row>
    <row r="66" spans="2:6" x14ac:dyDescent="0.25">
      <c r="B66" s="21"/>
      <c r="C66" s="21"/>
      <c r="D66" s="21"/>
      <c r="E66" s="21"/>
      <c r="F66" s="21"/>
    </row>
    <row r="67" spans="2:6" x14ac:dyDescent="0.25">
      <c r="B67" s="17"/>
      <c r="C67" s="17"/>
      <c r="D67" s="18"/>
      <c r="E67" s="19"/>
      <c r="F67" s="20"/>
    </row>
    <row r="68" spans="2:6" ht="26.25" x14ac:dyDescent="0.4">
      <c r="B68" s="120"/>
      <c r="C68" s="120"/>
      <c r="D68" s="120"/>
      <c r="E68" s="120"/>
      <c r="F68" s="120"/>
    </row>
    <row r="69" spans="2:6" ht="20.25" x14ac:dyDescent="0.3">
      <c r="B69" s="118"/>
      <c r="C69" s="118"/>
      <c r="D69" s="118"/>
      <c r="E69" s="118"/>
      <c r="F69" s="118"/>
    </row>
  </sheetData>
  <sheetProtection algorithmName="SHA-512" hashValue="RUH7RTTq5DbB79ko6QKqtgqAShmKiM3vpnOxddcClzpPYyrsadqA9E3SF3hHV/vXncd6vbNwcjFpIuQsYJg51Q==" saltValue="evtaiT3IVB1ybAHlHgXi+w==" spinCount="100000" sheet="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Žiadosti o príspevok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view="pageBreakPreview" zoomScaleNormal="100" zoomScaleSheetLayoutView="100" workbookViewId="0">
      <selection activeCell="CA14" sqref="CA14"/>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6"/>
      <c r="CA6" s="106"/>
    </row>
    <row r="7" spans="2:91" ht="27.7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44333</v>
      </c>
      <c r="BN9" s="377"/>
      <c r="BO9" s="377"/>
      <c r="BP9" s="377"/>
      <c r="BQ9" s="377"/>
      <c r="BR9" s="377"/>
      <c r="BS9" s="377"/>
      <c r="BT9" s="377"/>
      <c r="BU9" s="377"/>
      <c r="BV9" s="377"/>
      <c r="BW9" s="377"/>
      <c r="BX9" s="89"/>
      <c r="BY9" s="89"/>
      <c r="BZ9" s="100"/>
      <c r="CA9" s="100"/>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143</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x14ac:dyDescent="0.25">
      <c r="B25" s="158" t="s">
        <v>89</v>
      </c>
      <c r="C25" s="158"/>
      <c r="D25" s="158"/>
      <c r="E25" s="158"/>
      <c r="F25" s="158"/>
      <c r="G25" s="158"/>
      <c r="H25" s="158"/>
      <c r="I25" s="158"/>
      <c r="J25" s="158"/>
      <c r="K25" s="158"/>
      <c r="L25" s="158"/>
      <c r="M25" s="158"/>
      <c r="N25" s="158"/>
      <c r="O25" s="158"/>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25">
      <c r="B26" s="172" t="s">
        <v>147</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4"/>
      <c r="BY26" s="35"/>
      <c r="BZ26" s="24"/>
      <c r="CA26" s="24"/>
      <c r="CB26" s="24"/>
      <c r="CC26" s="24"/>
      <c r="CD26" s="24"/>
      <c r="CE26" s="24"/>
      <c r="CF26" s="24"/>
      <c r="CG26" s="25"/>
      <c r="CH26" s="25"/>
      <c r="CI26" s="25"/>
      <c r="CJ26" s="25"/>
      <c r="CK26" s="25"/>
      <c r="CL26" s="25"/>
      <c r="CM26" s="25"/>
    </row>
    <row r="27" spans="2:91" s="48" customFormat="1" ht="8.25" customHeight="1" thickBot="1" x14ac:dyDescent="0.25">
      <c r="B27" s="175"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c r="AE27" s="180"/>
      <c r="AF27" s="181"/>
      <c r="AG27" s="181"/>
      <c r="AH27" s="181"/>
      <c r="AI27" s="181"/>
      <c r="AJ27" s="181"/>
      <c r="AK27" s="181"/>
      <c r="AL27" s="181"/>
      <c r="AM27" s="181"/>
      <c r="AN27" s="181"/>
      <c r="AO27" s="181"/>
      <c r="AP27" s="181"/>
      <c r="AQ27" s="181"/>
      <c r="AR27" s="181"/>
      <c r="AS27" s="181"/>
      <c r="AT27" s="181"/>
      <c r="AU27" s="181"/>
      <c r="AV27" s="181"/>
      <c r="AW27" s="181"/>
      <c r="AX27" s="181"/>
      <c r="AY27" s="181"/>
      <c r="AZ27" s="182"/>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3"/>
      <c r="BY27" s="35"/>
      <c r="BZ27" s="24"/>
      <c r="CA27" s="24"/>
      <c r="CB27" s="24"/>
      <c r="CC27" s="24"/>
      <c r="CD27" s="24"/>
      <c r="CE27" s="24"/>
      <c r="CF27" s="24"/>
      <c r="CG27" s="25"/>
      <c r="CH27" s="25"/>
      <c r="CI27" s="25"/>
      <c r="CJ27" s="25"/>
      <c r="CK27" s="25"/>
      <c r="CL27" s="25"/>
      <c r="CM27" s="25"/>
    </row>
    <row r="28" spans="2:91" s="48" customFormat="1" ht="12.75" customHeight="1" x14ac:dyDescent="0.2">
      <c r="B28" s="176"/>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c r="AE28" s="36"/>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37"/>
      <c r="BY28" s="35"/>
      <c r="BZ28" s="24"/>
      <c r="CA28" s="24"/>
      <c r="CB28" s="24"/>
      <c r="CC28" s="24"/>
      <c r="CD28" s="24"/>
      <c r="CE28" s="24"/>
      <c r="CF28" s="24"/>
      <c r="CG28" s="25"/>
      <c r="CH28" s="25"/>
      <c r="CI28" s="25"/>
      <c r="CJ28" s="25"/>
      <c r="CK28" s="25"/>
      <c r="CL28" s="25"/>
      <c r="CM28" s="25"/>
    </row>
    <row r="29" spans="2:91" s="48" customFormat="1" ht="12.75" customHeight="1" thickBot="1" x14ac:dyDescent="0.25">
      <c r="B29" s="176"/>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38"/>
      <c r="AF29" s="243"/>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37"/>
      <c r="BY29" s="35"/>
      <c r="BZ29" s="24"/>
      <c r="CA29" s="24"/>
      <c r="CB29" s="24"/>
      <c r="CC29" s="24"/>
      <c r="CD29" s="24"/>
      <c r="CE29" s="24"/>
      <c r="CF29" s="24"/>
      <c r="CG29" s="25"/>
      <c r="CH29" s="25"/>
      <c r="CI29" s="25"/>
      <c r="CJ29" s="25"/>
      <c r="CK29" s="25"/>
      <c r="CL29" s="25"/>
      <c r="CM29" s="25"/>
    </row>
    <row r="30" spans="2:91" s="48" customFormat="1" ht="8.25" customHeight="1" thickBot="1" x14ac:dyDescent="0.25">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c r="AE30" s="138"/>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39"/>
      <c r="BX30" s="40"/>
      <c r="BY30" s="35"/>
      <c r="BZ30" s="24"/>
      <c r="CA30" s="24"/>
      <c r="CB30" s="24"/>
      <c r="CC30" s="24"/>
      <c r="CD30" s="24"/>
      <c r="CE30" s="24"/>
      <c r="CF30" s="24"/>
      <c r="CG30" s="25"/>
      <c r="CH30" s="25"/>
      <c r="CI30" s="25"/>
      <c r="CJ30" s="25"/>
      <c r="CK30" s="25"/>
      <c r="CL30" s="25"/>
      <c r="CM30" s="25"/>
    </row>
    <row r="31" spans="2:91" s="48" customFormat="1"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x14ac:dyDescent="0.25">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x14ac:dyDescent="0.2">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4" t="str">
        <f>IF(OR(AF28=""),"zadajte hodnoty do bielych buniek",IF(OR(AF37=1,BB37=1,AF28="Jednotka územnej samosprávy je v nútenej správe"),"podnik je v ťažkostiach","podnik nie je v ťažkostiach"))</f>
        <v>zadajte hodnoty do bielych buniek</v>
      </c>
      <c r="AE34" s="225"/>
      <c r="AF34" s="225"/>
      <c r="AG34" s="225"/>
      <c r="AH34" s="225"/>
      <c r="AI34" s="225"/>
      <c r="AJ34" s="225"/>
      <c r="AK34" s="225"/>
      <c r="AL34" s="225"/>
      <c r="AM34" s="225"/>
      <c r="AN34" s="225"/>
      <c r="AO34" s="225"/>
      <c r="AP34" s="225"/>
      <c r="AQ34" s="225"/>
      <c r="AR34" s="225"/>
      <c r="AS34" s="225"/>
      <c r="AT34" s="225"/>
      <c r="AU34" s="225"/>
      <c r="AV34" s="225"/>
      <c r="AW34" s="22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x14ac:dyDescent="0.25">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7"/>
      <c r="AE35" s="228"/>
      <c r="AF35" s="228"/>
      <c r="AG35" s="228"/>
      <c r="AH35" s="228"/>
      <c r="AI35" s="228"/>
      <c r="AJ35" s="228"/>
      <c r="AK35" s="228"/>
      <c r="AL35" s="228"/>
      <c r="AM35" s="228"/>
      <c r="AN35" s="228"/>
      <c r="AO35" s="228"/>
      <c r="AP35" s="228"/>
      <c r="AQ35" s="228"/>
      <c r="AR35" s="228"/>
      <c r="AS35" s="228"/>
      <c r="AT35" s="228"/>
      <c r="AU35" s="228"/>
      <c r="AV35" s="228"/>
      <c r="AW35" s="22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x14ac:dyDescent="0.2">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8">
        <v>2</v>
      </c>
      <c r="AG37" s="219"/>
      <c r="AH37" s="219"/>
      <c r="AI37" s="219"/>
      <c r="AJ37" s="219"/>
      <c r="AK37" s="219"/>
      <c r="AL37" s="219"/>
      <c r="AM37" s="219"/>
      <c r="AN37" s="219"/>
      <c r="AO37" s="219"/>
      <c r="AP37" s="219"/>
      <c r="AQ37" s="219"/>
      <c r="AR37" s="219"/>
      <c r="AS37" s="219"/>
      <c r="AT37" s="219"/>
      <c r="AU37" s="219"/>
      <c r="AV37" s="219"/>
      <c r="AW37" s="219"/>
      <c r="AX37" s="219"/>
      <c r="AY37" s="220"/>
      <c r="AZ37" s="47"/>
      <c r="BA37" s="47"/>
      <c r="BB37" s="218">
        <v>2</v>
      </c>
      <c r="BC37" s="219"/>
      <c r="BD37" s="219"/>
      <c r="BE37" s="219"/>
      <c r="BF37" s="219"/>
      <c r="BG37" s="219"/>
      <c r="BH37" s="219"/>
      <c r="BI37" s="219"/>
      <c r="BJ37" s="219"/>
      <c r="BK37" s="219"/>
      <c r="BL37" s="219"/>
      <c r="BM37" s="219"/>
      <c r="BN37" s="219"/>
      <c r="BO37" s="219"/>
      <c r="BP37" s="219"/>
      <c r="BQ37" s="219"/>
      <c r="BR37" s="219"/>
      <c r="BS37" s="219"/>
      <c r="BT37" s="219"/>
      <c r="BU37" s="220"/>
      <c r="BV37" s="47"/>
      <c r="BW37" s="47"/>
      <c r="BX37" s="47"/>
      <c r="BY37" s="48"/>
      <c r="CG37" s="25"/>
      <c r="CH37" s="25"/>
      <c r="CI37" s="25"/>
      <c r="CJ37" s="25"/>
      <c r="CK37" s="25"/>
      <c r="CL37" s="25"/>
      <c r="CM37" s="25"/>
    </row>
    <row r="38" spans="2:91" s="24" customFormat="1" ht="13.5" hidden="1" thickBot="1" x14ac:dyDescent="0.25">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21"/>
      <c r="AG38" s="222"/>
      <c r="AH38" s="222"/>
      <c r="AI38" s="222"/>
      <c r="AJ38" s="222"/>
      <c r="AK38" s="222"/>
      <c r="AL38" s="222"/>
      <c r="AM38" s="222"/>
      <c r="AN38" s="222"/>
      <c r="AO38" s="222"/>
      <c r="AP38" s="222"/>
      <c r="AQ38" s="222"/>
      <c r="AR38" s="222"/>
      <c r="AS38" s="222"/>
      <c r="AT38" s="222"/>
      <c r="AU38" s="222"/>
      <c r="AV38" s="222"/>
      <c r="AW38" s="222"/>
      <c r="AX38" s="222"/>
      <c r="AY38" s="223"/>
      <c r="AZ38" s="47"/>
      <c r="BA38" s="47"/>
      <c r="BB38" s="221"/>
      <c r="BC38" s="222"/>
      <c r="BD38" s="222"/>
      <c r="BE38" s="222"/>
      <c r="BF38" s="222"/>
      <c r="BG38" s="222"/>
      <c r="BH38" s="222"/>
      <c r="BI38" s="222"/>
      <c r="BJ38" s="222"/>
      <c r="BK38" s="222"/>
      <c r="BL38" s="222"/>
      <c r="BM38" s="222"/>
      <c r="BN38" s="222"/>
      <c r="BO38" s="222"/>
      <c r="BP38" s="222"/>
      <c r="BQ38" s="222"/>
      <c r="BR38" s="222"/>
      <c r="BS38" s="222"/>
      <c r="BT38" s="222"/>
      <c r="BU38" s="223"/>
      <c r="BV38" s="47"/>
      <c r="BW38" s="47"/>
      <c r="BX38" s="47"/>
      <c r="BY38" s="48"/>
      <c r="CG38" s="25"/>
      <c r="CH38" s="25"/>
      <c r="CI38" s="25"/>
      <c r="CJ38" s="25"/>
      <c r="CK38" s="25"/>
      <c r="CL38" s="25"/>
      <c r="CM38" s="25"/>
    </row>
    <row r="39" spans="2:91" s="24" customFormat="1" x14ac:dyDescent="0.2">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
      <c r="B40" s="159" t="s">
        <v>81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2" t="s">
        <v>78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CG40" s="25"/>
      <c r="CH40" s="25"/>
      <c r="CI40" s="25"/>
      <c r="CJ40" s="25"/>
      <c r="CK40" s="25"/>
      <c r="CL40" s="25"/>
      <c r="CM40" s="25"/>
    </row>
    <row r="41" spans="2:91" s="24" customFormat="1" x14ac:dyDescent="0.2">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CG41" s="25"/>
      <c r="CH41" s="25"/>
      <c r="CI41" s="25"/>
      <c r="CJ41" s="25"/>
      <c r="CK41" s="25"/>
      <c r="CL41" s="25"/>
      <c r="CM41" s="25"/>
    </row>
    <row r="42" spans="2:91" s="24" customFormat="1" ht="12.75" customHeight="1" x14ac:dyDescent="0.2">
      <c r="B42" s="161" t="s">
        <v>79</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disablePrompts="1"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Žiadosti o príspevok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topLeftCell="A20" zoomScaleNormal="150" zoomScaleSheetLayoutView="100" workbookViewId="0">
      <selection activeCell="AF2" sqref="AF2"/>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25" x14ac:dyDescent="0.4">
      <c r="B7" s="293" t="s">
        <v>149</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row>
    <row r="8" spans="2:77" ht="15" x14ac:dyDescent="0.25">
      <c r="B8" s="295" t="s">
        <v>126</v>
      </c>
      <c r="C8" s="295"/>
      <c r="D8" s="295"/>
      <c r="E8" s="295"/>
      <c r="F8" s="295"/>
      <c r="G8" s="295"/>
      <c r="H8" s="295"/>
      <c r="I8" s="295"/>
      <c r="J8" s="295"/>
      <c r="K8" s="295"/>
      <c r="L8" s="295"/>
      <c r="M8" s="295"/>
      <c r="N8" s="295"/>
      <c r="O8" s="295"/>
      <c r="P8" s="295"/>
      <c r="Q8" s="295"/>
      <c r="R8" s="295"/>
      <c r="S8" s="29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4">
        <f ca="1">TODAY()</f>
        <v>44333</v>
      </c>
      <c r="BQ8" s="294"/>
      <c r="BR8" s="294"/>
      <c r="BS8" s="294"/>
      <c r="BT8" s="294"/>
      <c r="BU8" s="294"/>
      <c r="BV8" s="294"/>
      <c r="BW8" s="294"/>
      <c r="BX8" s="294"/>
      <c r="BY8" s="294"/>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
      <c r="B10" s="213" t="s">
        <v>135</v>
      </c>
      <c r="C10" s="213"/>
      <c r="D10" s="213"/>
      <c r="E10" s="213"/>
      <c r="F10" s="213"/>
      <c r="G10" s="213"/>
      <c r="H10" s="213"/>
      <c r="I10" s="213"/>
      <c r="J10" s="213"/>
      <c r="K10" s="213"/>
      <c r="L10" s="296" t="s">
        <v>138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2:77" ht="18" x14ac:dyDescent="0.2">
      <c r="B11" s="213" t="s">
        <v>136</v>
      </c>
      <c r="C11" s="213"/>
      <c r="D11" s="213"/>
      <c r="E11" s="213"/>
      <c r="F11" s="213"/>
      <c r="G11" s="213"/>
      <c r="H11" s="213"/>
      <c r="I11" s="213"/>
      <c r="J11" s="213"/>
      <c r="K11" s="213"/>
      <c r="L11" s="213"/>
      <c r="M11" s="213"/>
      <c r="N11" s="213"/>
      <c r="O11" s="213"/>
      <c r="P11" s="213"/>
      <c r="Q11" s="213"/>
      <c r="R11" s="213"/>
      <c r="S11" s="213"/>
      <c r="T11" s="213"/>
      <c r="U11" s="213"/>
      <c r="V11" s="213"/>
      <c r="W11" s="213"/>
      <c r="X11" s="213"/>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x14ac:dyDescent="0.2">
      <c r="B12" s="278" t="s">
        <v>128</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IF(Úvod!H20="","",Úvod!H20)</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x14ac:dyDescent="0.2">
      <c r="B13" s="278" t="s">
        <v>129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IF(Úvod!H21="","",Úvod!H21)</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x14ac:dyDescent="0.2">
      <c r="B15" s="217" t="s">
        <v>132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row>
    <row r="16" spans="2:77"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x14ac:dyDescent="0.2">
      <c r="B19" s="217"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CB19" s="28"/>
      <c r="CC19" s="28"/>
    </row>
    <row r="20" spans="2:91" ht="9.75" customHeigh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row>
    <row r="27" spans="2:91" s="24" customFormat="1" ht="12.7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140" t="s">
        <v>66</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21</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204"/>
      <c r="AB34" s="205"/>
      <c r="AC34" s="205"/>
      <c r="AD34" s="206"/>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 customHeight="1" thickBot="1" x14ac:dyDescent="0.25">
      <c r="B35" s="246"/>
      <c r="C35" s="247"/>
      <c r="D35" s="249" t="s">
        <v>65</v>
      </c>
      <c r="E35" s="250"/>
      <c r="F35" s="250"/>
      <c r="G35" s="250"/>
      <c r="H35" s="250"/>
      <c r="I35" s="250"/>
      <c r="J35" s="250"/>
      <c r="K35" s="250"/>
      <c r="L35" s="250"/>
      <c r="M35" s="250"/>
      <c r="N35" s="250"/>
      <c r="O35" s="250"/>
      <c r="P35" s="250"/>
      <c r="Q35" s="250"/>
      <c r="R35" s="250"/>
      <c r="S35" s="250"/>
      <c r="T35" s="250"/>
      <c r="U35" s="250"/>
      <c r="V35" s="250"/>
      <c r="W35" s="250"/>
      <c r="X35" s="250"/>
      <c r="Y35" s="250"/>
      <c r="Z35" s="251"/>
      <c r="AA35" s="152" t="s">
        <v>64</v>
      </c>
      <c r="AB35" s="153"/>
      <c r="AC35" s="153"/>
      <c r="AD35" s="154"/>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252"/>
      <c r="E36" s="253"/>
      <c r="F36" s="253"/>
      <c r="G36" s="253"/>
      <c r="H36" s="253"/>
      <c r="I36" s="253"/>
      <c r="J36" s="253"/>
      <c r="K36" s="253"/>
      <c r="L36" s="253"/>
      <c r="M36" s="253"/>
      <c r="N36" s="253"/>
      <c r="O36" s="253"/>
      <c r="P36" s="253"/>
      <c r="Q36" s="253"/>
      <c r="R36" s="253"/>
      <c r="S36" s="253"/>
      <c r="T36" s="253"/>
      <c r="U36" s="253"/>
      <c r="V36" s="253"/>
      <c r="W36" s="253"/>
      <c r="X36" s="253"/>
      <c r="Y36" s="253"/>
      <c r="Z36" s="254"/>
      <c r="AA36" s="155"/>
      <c r="AB36" s="156"/>
      <c r="AC36" s="156"/>
      <c r="AD36" s="157"/>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9" customHeight="1" thickBot="1" x14ac:dyDescent="0.25">
      <c r="B37" s="304" t="s">
        <v>36</v>
      </c>
      <c r="C37" s="305"/>
      <c r="D37" s="319" t="s">
        <v>82</v>
      </c>
      <c r="E37" s="320"/>
      <c r="F37" s="320"/>
      <c r="G37" s="320"/>
      <c r="H37" s="320"/>
      <c r="I37" s="320"/>
      <c r="J37" s="320"/>
      <c r="K37" s="320"/>
      <c r="L37" s="320"/>
      <c r="M37" s="320"/>
      <c r="N37" s="320"/>
      <c r="O37" s="320"/>
      <c r="P37" s="320"/>
      <c r="Q37" s="320"/>
      <c r="R37" s="320"/>
      <c r="S37" s="320"/>
      <c r="T37" s="320"/>
      <c r="U37" s="320"/>
      <c r="V37" s="320"/>
      <c r="W37" s="320"/>
      <c r="X37" s="320"/>
      <c r="Y37" s="320"/>
      <c r="Z37" s="321"/>
      <c r="AA37" s="146" t="s">
        <v>37</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 customHeight="1" x14ac:dyDescent="0.2">
      <c r="B38" s="264"/>
      <c r="C38" s="265"/>
      <c r="D38" s="298" t="s">
        <v>84</v>
      </c>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230"/>
      <c r="AF38" s="231"/>
      <c r="AG38" s="232"/>
      <c r="AH38" s="232"/>
      <c r="AI38" s="232"/>
      <c r="AJ38" s="232"/>
      <c r="AK38" s="232"/>
      <c r="AL38" s="232"/>
      <c r="AM38" s="232"/>
      <c r="AN38" s="232"/>
      <c r="AO38" s="232"/>
      <c r="AP38" s="232"/>
      <c r="AQ38" s="232"/>
      <c r="AR38" s="232"/>
      <c r="AS38" s="232"/>
      <c r="AT38" s="232"/>
      <c r="AU38" s="232"/>
      <c r="AV38" s="232"/>
      <c r="AW38" s="232"/>
      <c r="AX38" s="232"/>
      <c r="AY38" s="233"/>
      <c r="AZ38" s="248"/>
      <c r="BA38" s="230"/>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238"/>
      <c r="BY38" s="3"/>
      <c r="CG38" s="25"/>
      <c r="CH38" s="25"/>
      <c r="CI38" s="25"/>
      <c r="CJ38" s="25"/>
      <c r="CK38" s="25"/>
      <c r="CL38" s="25"/>
      <c r="CM38" s="25"/>
    </row>
    <row r="39" spans="2:91" s="24" customFormat="1" ht="12" customHeight="1" thickBot="1" x14ac:dyDescent="0.25">
      <c r="B39" s="306" t="s">
        <v>85</v>
      </c>
      <c r="C39" s="307"/>
      <c r="D39" s="301" t="s">
        <v>83</v>
      </c>
      <c r="E39" s="302"/>
      <c r="F39" s="302"/>
      <c r="G39" s="302"/>
      <c r="H39" s="302"/>
      <c r="I39" s="302"/>
      <c r="J39" s="302"/>
      <c r="K39" s="302"/>
      <c r="L39" s="302"/>
      <c r="M39" s="302"/>
      <c r="N39" s="302"/>
      <c r="O39" s="302"/>
      <c r="P39" s="302"/>
      <c r="Q39" s="302"/>
      <c r="R39" s="302"/>
      <c r="S39" s="302"/>
      <c r="T39" s="302"/>
      <c r="U39" s="302"/>
      <c r="V39" s="302"/>
      <c r="W39" s="302"/>
      <c r="X39" s="302"/>
      <c r="Y39" s="302"/>
      <c r="Z39" s="303"/>
      <c r="AA39" s="152" t="s">
        <v>86</v>
      </c>
      <c r="AB39" s="153"/>
      <c r="AC39" s="153"/>
      <c r="AD39" s="154"/>
      <c r="AE39" s="230"/>
      <c r="AF39" s="234"/>
      <c r="AG39" s="235"/>
      <c r="AH39" s="235"/>
      <c r="AI39" s="235"/>
      <c r="AJ39" s="235"/>
      <c r="AK39" s="235"/>
      <c r="AL39" s="235"/>
      <c r="AM39" s="235"/>
      <c r="AN39" s="235"/>
      <c r="AO39" s="235"/>
      <c r="AP39" s="235"/>
      <c r="AQ39" s="235"/>
      <c r="AR39" s="235"/>
      <c r="AS39" s="235"/>
      <c r="AT39" s="235"/>
      <c r="AU39" s="235"/>
      <c r="AV39" s="235"/>
      <c r="AW39" s="235"/>
      <c r="AX39" s="235"/>
      <c r="AY39" s="236"/>
      <c r="AZ39" s="248"/>
      <c r="BA39" s="230"/>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38"/>
      <c r="BY39" s="3"/>
      <c r="CG39" s="25"/>
      <c r="CH39" s="25"/>
      <c r="CI39" s="25"/>
      <c r="CJ39" s="25"/>
      <c r="CK39" s="25"/>
      <c r="CL39" s="25"/>
      <c r="CM39" s="25"/>
    </row>
    <row r="40" spans="2:91" s="24" customFormat="1" ht="4.5" customHeight="1" thickBot="1" x14ac:dyDescent="0.25">
      <c r="B40" s="308"/>
      <c r="C40" s="309"/>
      <c r="D40" s="252"/>
      <c r="E40" s="253"/>
      <c r="F40" s="253"/>
      <c r="G40" s="253"/>
      <c r="H40" s="253"/>
      <c r="I40" s="253"/>
      <c r="J40" s="253"/>
      <c r="K40" s="253"/>
      <c r="L40" s="253"/>
      <c r="M40" s="253"/>
      <c r="N40" s="253"/>
      <c r="O40" s="253"/>
      <c r="P40" s="253"/>
      <c r="Q40" s="253"/>
      <c r="R40" s="253"/>
      <c r="S40" s="253"/>
      <c r="T40" s="253"/>
      <c r="U40" s="253"/>
      <c r="V40" s="253"/>
      <c r="W40" s="253"/>
      <c r="X40" s="253"/>
      <c r="Y40" s="253"/>
      <c r="Z40" s="254"/>
      <c r="AA40" s="155"/>
      <c r="AB40" s="156"/>
      <c r="AC40" s="156"/>
      <c r="AD40" s="157"/>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166"/>
      <c r="C41" s="167"/>
      <c r="D41" s="195" t="s">
        <v>59</v>
      </c>
      <c r="E41" s="196"/>
      <c r="F41" s="196"/>
      <c r="G41" s="196"/>
      <c r="H41" s="196"/>
      <c r="I41" s="196"/>
      <c r="J41" s="196"/>
      <c r="K41" s="196"/>
      <c r="L41" s="196"/>
      <c r="M41" s="196"/>
      <c r="N41" s="196"/>
      <c r="O41" s="196"/>
      <c r="P41" s="196"/>
      <c r="Q41" s="196"/>
      <c r="R41" s="196"/>
      <c r="S41" s="196"/>
      <c r="T41" s="196"/>
      <c r="U41" s="196"/>
      <c r="V41" s="196"/>
      <c r="W41" s="196"/>
      <c r="X41" s="196"/>
      <c r="Y41" s="196"/>
      <c r="Z41" s="197"/>
      <c r="AA41" s="149" t="s">
        <v>23</v>
      </c>
      <c r="AB41" s="150"/>
      <c r="AC41" s="150"/>
      <c r="AD41" s="151"/>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 customHeight="1" thickBot="1" x14ac:dyDescent="0.25">
      <c r="B43" s="246"/>
      <c r="C43" s="247"/>
      <c r="D43" s="198" t="s">
        <v>60</v>
      </c>
      <c r="E43" s="199"/>
      <c r="F43" s="199"/>
      <c r="G43" s="199"/>
      <c r="H43" s="199"/>
      <c r="I43" s="199"/>
      <c r="J43" s="199"/>
      <c r="K43" s="199"/>
      <c r="L43" s="199"/>
      <c r="M43" s="199"/>
      <c r="N43" s="199"/>
      <c r="O43" s="199"/>
      <c r="P43" s="199"/>
      <c r="Q43" s="199"/>
      <c r="R43" s="199"/>
      <c r="S43" s="199"/>
      <c r="T43" s="199"/>
      <c r="U43" s="199"/>
      <c r="V43" s="199"/>
      <c r="W43" s="199"/>
      <c r="X43" s="199"/>
      <c r="Y43" s="199"/>
      <c r="Z43" s="200"/>
      <c r="AA43" s="152" t="s">
        <v>58</v>
      </c>
      <c r="AB43" s="153"/>
      <c r="AC43" s="153"/>
      <c r="AD43" s="154"/>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201"/>
      <c r="E44" s="202"/>
      <c r="F44" s="202"/>
      <c r="G44" s="202"/>
      <c r="H44" s="202"/>
      <c r="I44" s="202"/>
      <c r="J44" s="202"/>
      <c r="K44" s="202"/>
      <c r="L44" s="202"/>
      <c r="M44" s="202"/>
      <c r="N44" s="202"/>
      <c r="O44" s="202"/>
      <c r="P44" s="202"/>
      <c r="Q44" s="202"/>
      <c r="R44" s="202"/>
      <c r="S44" s="202"/>
      <c r="T44" s="202"/>
      <c r="U44" s="202"/>
      <c r="V44" s="202"/>
      <c r="W44" s="202"/>
      <c r="X44" s="202"/>
      <c r="Y44" s="202"/>
      <c r="Z44" s="203"/>
      <c r="AA44" s="155"/>
      <c r="AB44" s="156"/>
      <c r="AC44" s="156"/>
      <c r="AD44" s="157"/>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4.25"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75" customHeight="1" x14ac:dyDescent="0.2">
      <c r="B48" s="297"/>
      <c r="C48" s="165"/>
      <c r="D48" s="207" t="s">
        <v>34</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x14ac:dyDescent="0.2">
      <c r="B49" s="310" t="s">
        <v>3</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24" customFormat="1" x14ac:dyDescent="0.2">
      <c r="B50" s="310" t="s">
        <v>5</v>
      </c>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25"/>
      <c r="CH50" s="25"/>
      <c r="CI50" s="25"/>
      <c r="CJ50" s="25"/>
      <c r="CK50" s="25"/>
      <c r="CL50" s="25"/>
      <c r="CM50" s="25"/>
    </row>
    <row r="51" spans="2:91" s="24" customForma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25"/>
      <c r="CH51" s="25"/>
      <c r="CI51" s="25"/>
      <c r="CJ51" s="25"/>
      <c r="CK51" s="25"/>
      <c r="CL51" s="25"/>
      <c r="CM51" s="25"/>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CG53" s="25"/>
      <c r="CH53" s="25"/>
      <c r="CI53" s="25"/>
      <c r="CJ53" s="25"/>
      <c r="CK53" s="25"/>
      <c r="CL53" s="25"/>
      <c r="CM53" s="25"/>
    </row>
    <row r="54" spans="2:91" s="24" customFormat="1" ht="4.5" customHeight="1" thickBot="1" x14ac:dyDescent="0.25">
      <c r="B54" s="164" t="s">
        <v>27</v>
      </c>
      <c r="C54" s="165"/>
      <c r="D54" s="140" t="s">
        <v>26</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25</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CG54" s="25"/>
      <c r="CH54" s="25"/>
      <c r="CI54" s="25"/>
      <c r="CJ54" s="25"/>
      <c r="CK54" s="25"/>
      <c r="CL54" s="25"/>
      <c r="CM54" s="25"/>
    </row>
    <row r="55" spans="2:91" s="24" customFormat="1" ht="12"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CG55" s="25"/>
      <c r="CH55" s="25"/>
      <c r="CI55" s="25"/>
      <c r="CJ55" s="25"/>
      <c r="CK55" s="25"/>
      <c r="CL55" s="25"/>
      <c r="CM55" s="25"/>
    </row>
    <row r="56" spans="2:91" s="24" customFormat="1" ht="12" customHeight="1" thickBot="1" x14ac:dyDescent="0.25">
      <c r="B56" s="168" t="s">
        <v>72</v>
      </c>
      <c r="C56" s="169"/>
      <c r="D56" s="184" t="s">
        <v>68</v>
      </c>
      <c r="E56" s="185"/>
      <c r="F56" s="185"/>
      <c r="G56" s="185"/>
      <c r="H56" s="185"/>
      <c r="I56" s="185"/>
      <c r="J56" s="185"/>
      <c r="K56" s="185"/>
      <c r="L56" s="185"/>
      <c r="M56" s="185"/>
      <c r="N56" s="185"/>
      <c r="O56" s="185"/>
      <c r="P56" s="185"/>
      <c r="Q56" s="185"/>
      <c r="R56" s="185"/>
      <c r="S56" s="185"/>
      <c r="T56" s="185"/>
      <c r="U56" s="185"/>
      <c r="V56" s="185"/>
      <c r="W56" s="185"/>
      <c r="X56" s="185"/>
      <c r="Y56" s="185"/>
      <c r="Z56" s="186"/>
      <c r="AA56" s="152" t="s">
        <v>67</v>
      </c>
      <c r="AB56" s="153"/>
      <c r="AC56" s="153"/>
      <c r="AD56" s="154"/>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CG56" s="25"/>
      <c r="CH56" s="25"/>
      <c r="CI56" s="25"/>
      <c r="CJ56" s="25"/>
      <c r="CK56" s="25"/>
      <c r="CL56" s="25"/>
      <c r="CM56" s="25"/>
    </row>
    <row r="57" spans="2:91" s="24" customFormat="1" ht="4.5" customHeight="1" thickBot="1" x14ac:dyDescent="0.25">
      <c r="B57" s="170"/>
      <c r="C57" s="171"/>
      <c r="D57" s="187"/>
      <c r="E57" s="188"/>
      <c r="F57" s="188"/>
      <c r="G57" s="188"/>
      <c r="H57" s="188"/>
      <c r="I57" s="188"/>
      <c r="J57" s="188"/>
      <c r="K57" s="188"/>
      <c r="L57" s="188"/>
      <c r="M57" s="188"/>
      <c r="N57" s="188"/>
      <c r="O57" s="188"/>
      <c r="P57" s="188"/>
      <c r="Q57" s="188"/>
      <c r="R57" s="188"/>
      <c r="S57" s="188"/>
      <c r="T57" s="188"/>
      <c r="U57" s="188"/>
      <c r="V57" s="188"/>
      <c r="W57" s="188"/>
      <c r="X57" s="188"/>
      <c r="Y57" s="188"/>
      <c r="Z57" s="189"/>
      <c r="AA57" s="155"/>
      <c r="AB57" s="156"/>
      <c r="AC57" s="156"/>
      <c r="AD57" s="157"/>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CG57" s="25"/>
      <c r="CH57" s="25"/>
      <c r="CI57" s="25"/>
      <c r="CJ57" s="25"/>
      <c r="CK57" s="25"/>
      <c r="CL57" s="25"/>
      <c r="CM57" s="25"/>
    </row>
    <row r="58" spans="2:91" s="24" customFormat="1" ht="4.5" customHeight="1" thickBot="1" x14ac:dyDescent="0.25">
      <c r="B58" s="164" t="s">
        <v>29</v>
      </c>
      <c r="C58" s="165"/>
      <c r="D58" s="140" t="s">
        <v>28</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30</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CG58" s="25"/>
      <c r="CH58" s="25"/>
      <c r="CI58" s="25"/>
      <c r="CJ58" s="25"/>
      <c r="CK58" s="25"/>
      <c r="CL58" s="25"/>
      <c r="CM58" s="25"/>
    </row>
    <row r="59" spans="2:91" s="24" customFormat="1" ht="12"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CG59" s="25"/>
      <c r="CH59" s="25"/>
      <c r="CI59" s="25"/>
      <c r="CJ59" s="25"/>
      <c r="CK59" s="25"/>
      <c r="CL59" s="25"/>
      <c r="CM59" s="25"/>
    </row>
    <row r="60" spans="2:91" s="24" customFormat="1" ht="12" customHeight="1" thickBot="1" x14ac:dyDescent="0.25">
      <c r="B60" s="168" t="s">
        <v>69</v>
      </c>
      <c r="C60" s="169"/>
      <c r="D60" s="184" t="s">
        <v>70</v>
      </c>
      <c r="E60" s="185"/>
      <c r="F60" s="185"/>
      <c r="G60" s="185"/>
      <c r="H60" s="185"/>
      <c r="I60" s="185"/>
      <c r="J60" s="185"/>
      <c r="K60" s="185"/>
      <c r="L60" s="185"/>
      <c r="M60" s="185"/>
      <c r="N60" s="185"/>
      <c r="O60" s="185"/>
      <c r="P60" s="185"/>
      <c r="Q60" s="185"/>
      <c r="R60" s="185"/>
      <c r="S60" s="185"/>
      <c r="T60" s="185"/>
      <c r="U60" s="185"/>
      <c r="V60" s="185"/>
      <c r="W60" s="185"/>
      <c r="X60" s="185"/>
      <c r="Y60" s="185"/>
      <c r="Z60" s="186"/>
      <c r="AA60" s="152" t="s">
        <v>71</v>
      </c>
      <c r="AB60" s="153"/>
      <c r="AC60" s="153"/>
      <c r="AD60" s="154"/>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CG60" s="25"/>
      <c r="CH60" s="25"/>
      <c r="CI60" s="25"/>
      <c r="CJ60" s="25"/>
      <c r="CK60" s="25"/>
      <c r="CL60" s="25"/>
      <c r="CM60" s="25"/>
    </row>
    <row r="61" spans="2:91" s="24" customFormat="1" ht="4.5" customHeight="1" thickBot="1" x14ac:dyDescent="0.25">
      <c r="B61" s="170"/>
      <c r="C61" s="171"/>
      <c r="D61" s="187"/>
      <c r="E61" s="188"/>
      <c r="F61" s="188"/>
      <c r="G61" s="188"/>
      <c r="H61" s="188"/>
      <c r="I61" s="188"/>
      <c r="J61" s="188"/>
      <c r="K61" s="188"/>
      <c r="L61" s="188"/>
      <c r="M61" s="188"/>
      <c r="N61" s="188"/>
      <c r="O61" s="188"/>
      <c r="P61" s="188"/>
      <c r="Q61" s="188"/>
      <c r="R61" s="188"/>
      <c r="S61" s="188"/>
      <c r="T61" s="188"/>
      <c r="U61" s="188"/>
      <c r="V61" s="188"/>
      <c r="W61" s="188"/>
      <c r="X61" s="188"/>
      <c r="Y61" s="188"/>
      <c r="Z61" s="189"/>
      <c r="AA61" s="155"/>
      <c r="AB61" s="156"/>
      <c r="AC61" s="156"/>
      <c r="AD61" s="157"/>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CG61" s="25"/>
      <c r="CH61" s="25"/>
      <c r="CI61" s="25"/>
      <c r="CJ61" s="25"/>
      <c r="CK61" s="25"/>
      <c r="CL61" s="25"/>
      <c r="CM61" s="25"/>
    </row>
    <row r="62" spans="2:91" s="24" customFormat="1" ht="4.5" customHeight="1" thickBot="1" x14ac:dyDescent="0.25">
      <c r="B62" s="164" t="s">
        <v>74</v>
      </c>
      <c r="C62" s="165"/>
      <c r="D62" s="281" t="s">
        <v>76</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20</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s="24" customFormat="1" ht="12"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c r="CG63" s="25"/>
      <c r="CH63" s="25"/>
      <c r="CI63" s="25"/>
      <c r="CJ63" s="25"/>
      <c r="CK63" s="25"/>
      <c r="CL63" s="25"/>
      <c r="CM63" s="25"/>
    </row>
    <row r="64" spans="2:91" s="24" customFormat="1" ht="12" customHeight="1" thickBot="1" x14ac:dyDescent="0.25">
      <c r="B64" s="168" t="s">
        <v>75</v>
      </c>
      <c r="C64" s="169"/>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52" t="s">
        <v>73</v>
      </c>
      <c r="AB64" s="153"/>
      <c r="AC64" s="153"/>
      <c r="AD64" s="154"/>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c r="CG64" s="25"/>
      <c r="CH64" s="25"/>
      <c r="CI64" s="25"/>
      <c r="CJ64" s="25"/>
      <c r="CK64" s="25"/>
      <c r="CL64" s="25"/>
      <c r="CM64" s="25"/>
    </row>
    <row r="65" spans="2:91" s="24" customFormat="1" ht="4.5" customHeight="1" thickBot="1" x14ac:dyDescent="0.25">
      <c r="B65" s="170"/>
      <c r="C65" s="171"/>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155"/>
      <c r="AB65" s="156"/>
      <c r="AC65" s="156"/>
      <c r="AD65" s="157"/>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c r="CG65" s="25"/>
      <c r="CH65" s="25"/>
      <c r="CI65" s="25"/>
      <c r="CJ65" s="25"/>
      <c r="CK65" s="25"/>
      <c r="CL65" s="25"/>
      <c r="CM65" s="25"/>
    </row>
    <row r="66" spans="2:91" s="35" customFormat="1" ht="14.2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59"/>
      <c r="CA68" s="59"/>
      <c r="CG68" s="25"/>
      <c r="CH68" s="25"/>
      <c r="CI68" s="25"/>
      <c r="CJ68" s="25"/>
      <c r="CK68" s="25"/>
      <c r="CL68" s="25"/>
      <c r="CM68" s="25"/>
    </row>
    <row r="69" spans="2:91" s="24" customFormat="1" ht="60"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36"/>
      <c r="CA69" s="36"/>
      <c r="CG69" s="25"/>
      <c r="CH69" s="25"/>
      <c r="CI69" s="25"/>
      <c r="CJ69" s="25"/>
      <c r="CK69" s="25"/>
      <c r="CL69" s="25"/>
      <c r="CM69" s="25"/>
    </row>
    <row r="70" spans="2:91" s="24" customFormat="1" ht="9.9499999999999993"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60"/>
      <c r="CA70" s="36"/>
      <c r="CG70" s="25"/>
      <c r="CH70" s="25"/>
      <c r="CI70" s="25"/>
      <c r="CJ70" s="25"/>
      <c r="CK70" s="25"/>
      <c r="CL70" s="25"/>
      <c r="CM70" s="25"/>
    </row>
    <row r="71" spans="2:91" s="24" customFormat="1" ht="9.9499999999999993"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60"/>
      <c r="CA71" s="36"/>
      <c r="CG71" s="25"/>
      <c r="CH71" s="25"/>
      <c r="CI71" s="25"/>
      <c r="CJ71" s="25"/>
      <c r="CK71" s="25"/>
      <c r="CL71" s="25"/>
      <c r="CM71" s="25"/>
    </row>
    <row r="72" spans="2:91" s="24" customFormat="1" ht="60"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36"/>
      <c r="CA72" s="36"/>
      <c r="CG72" s="25"/>
      <c r="CH72" s="25"/>
      <c r="CI72" s="25"/>
      <c r="CJ72" s="25"/>
      <c r="CK72" s="25"/>
      <c r="CL72" s="25"/>
      <c r="CM72" s="25"/>
    </row>
    <row r="73" spans="2:91" s="35"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Z75" s="62"/>
      <c r="CA75" s="62"/>
      <c r="CG75" s="3"/>
      <c r="CH75" s="3"/>
      <c r="CI75" s="3"/>
      <c r="CJ75" s="3"/>
      <c r="CK75" s="3"/>
      <c r="CL75" s="3"/>
      <c r="CM75" s="3"/>
    </row>
    <row r="76" spans="2:91" s="35" customFormat="1" ht="17.2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Z76" s="62"/>
      <c r="CA76" s="62"/>
      <c r="CG76" s="3"/>
      <c r="CH76" s="3"/>
      <c r="CI76" s="3"/>
      <c r="CJ76" s="3"/>
      <c r="CK76" s="3"/>
      <c r="CL76" s="3"/>
      <c r="CM76" s="3"/>
    </row>
    <row r="77" spans="2:91" s="35" customFormat="1" ht="1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Z77" s="62"/>
      <c r="CA77" s="62"/>
      <c r="CG77" s="3"/>
      <c r="CH77" s="3"/>
      <c r="CI77" s="3"/>
      <c r="CJ77" s="3"/>
      <c r="CK77" s="3"/>
      <c r="CL77" s="3"/>
      <c r="CM77" s="3"/>
    </row>
    <row r="78" spans="2:91" s="24" customFormat="1" ht="9.9499999999999993"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CG78" s="25"/>
      <c r="CH78" s="25"/>
      <c r="CI78" s="25"/>
      <c r="CJ78" s="25"/>
      <c r="CK78" s="25"/>
      <c r="CL78" s="25"/>
      <c r="CM78" s="25"/>
    </row>
    <row r="79" spans="2:91" ht="9.9499999999999993"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row>
    <row r="80" spans="2:91" ht="9.9499999999999993"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x14ac:dyDescent="0.25">
      <c r="B81" s="158" t="s">
        <v>93</v>
      </c>
      <c r="C81" s="158"/>
      <c r="D81" s="158"/>
      <c r="E81" s="158"/>
      <c r="F81" s="158"/>
      <c r="G81" s="158"/>
      <c r="H81" s="158"/>
      <c r="I81" s="158"/>
      <c r="J81" s="158"/>
      <c r="K81" s="158"/>
      <c r="L81" s="158"/>
      <c r="M81" s="158"/>
      <c r="N81" s="158"/>
      <c r="O81" s="158"/>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4"/>
      <c r="BY82" s="3"/>
    </row>
    <row r="83" spans="2:91" ht="13.5"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7"/>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5"/>
      <c r="AF89" s="225"/>
      <c r="AG89" s="225"/>
      <c r="AH89" s="225"/>
      <c r="AI89" s="225"/>
      <c r="AJ89" s="225"/>
      <c r="AK89" s="225"/>
      <c r="AL89" s="225"/>
      <c r="AM89" s="225"/>
      <c r="AN89" s="225"/>
      <c r="AO89" s="225"/>
      <c r="AP89" s="225"/>
      <c r="AQ89" s="225"/>
      <c r="AR89" s="225"/>
      <c r="AS89" s="225"/>
      <c r="AT89" s="225"/>
      <c r="AU89" s="225"/>
      <c r="AV89" s="225"/>
      <c r="AW89" s="22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7"/>
      <c r="AE90" s="228"/>
      <c r="AF90" s="228"/>
      <c r="AG90" s="228"/>
      <c r="AH90" s="228"/>
      <c r="AI90" s="228"/>
      <c r="AJ90" s="228"/>
      <c r="AK90" s="228"/>
      <c r="AL90" s="228"/>
      <c r="AM90" s="228"/>
      <c r="AN90" s="228"/>
      <c r="AO90" s="228"/>
      <c r="AP90" s="228"/>
      <c r="AQ90" s="228"/>
      <c r="AR90" s="228"/>
      <c r="AS90" s="228"/>
      <c r="AT90" s="228"/>
      <c r="AU90" s="228"/>
      <c r="AV90" s="228"/>
      <c r="AW90" s="22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IF(AND(CC17=TRUE,CB17=1),2,IF(AND(AF34&gt;0,AF38&gt;0),2,IF(AF34&lt;0,1,IF(ABS(AF38)&gt;0.5*(AF34+ABS(AF38)),1,2))))</f>
        <v>2</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218">
        <f>IF(CB17=1,2,IF(AND(IF(AF34&lt;=0,8,AF42/AF34)&gt;7.5,IF(BB34&lt;=0,8,BB42/BB34)&gt;7.5,IF(AF59&lt;=0,1,(AF55+AF59+AF63)/AF59)&lt;1,IF(BB59&lt;=0,1,(BB55+BB59+BB63)/BB59)&lt;1),1,2))</f>
        <v>2</v>
      </c>
      <c r="BC92" s="219"/>
      <c r="BD92" s="219"/>
      <c r="BE92" s="219"/>
      <c r="BF92" s="219"/>
      <c r="BG92" s="219"/>
      <c r="BH92" s="219"/>
      <c r="BI92" s="219"/>
      <c r="BJ92" s="219"/>
      <c r="BK92" s="219"/>
      <c r="BL92" s="219"/>
      <c r="BM92" s="219"/>
      <c r="BN92" s="219"/>
      <c r="BO92" s="219"/>
      <c r="BP92" s="219"/>
      <c r="BQ92" s="219"/>
      <c r="BR92" s="219"/>
      <c r="BS92" s="219"/>
      <c r="BT92" s="219"/>
      <c r="BU92" s="220"/>
      <c r="BV92" s="47"/>
      <c r="BW92" s="47"/>
      <c r="BX92" s="47"/>
    </row>
    <row r="93" spans="2:91" s="48" customFormat="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47"/>
      <c r="BA93" s="47"/>
      <c r="BB93" s="221"/>
      <c r="BC93" s="222"/>
      <c r="BD93" s="222"/>
      <c r="BE93" s="222"/>
      <c r="BF93" s="222"/>
      <c r="BG93" s="222"/>
      <c r="BH93" s="222"/>
      <c r="BI93" s="222"/>
      <c r="BJ93" s="222"/>
      <c r="BK93" s="222"/>
      <c r="BL93" s="222"/>
      <c r="BM93" s="222"/>
      <c r="BN93" s="222"/>
      <c r="BO93" s="222"/>
      <c r="BP93" s="222"/>
      <c r="BQ93" s="222"/>
      <c r="BR93" s="222"/>
      <c r="BS93" s="222"/>
      <c r="BT93" s="222"/>
      <c r="BU93" s="223"/>
      <c r="BV93" s="47"/>
      <c r="BW93" s="47"/>
      <c r="BX93" s="47"/>
      <c r="BZ93" s="24"/>
      <c r="CA93" s="24"/>
      <c r="CB93" s="24"/>
      <c r="CC93" s="24"/>
      <c r="CD93" s="24"/>
      <c r="CE93" s="24"/>
      <c r="CF93" s="24"/>
      <c r="CG93" s="25"/>
      <c r="CH93" s="25"/>
      <c r="CI93" s="25"/>
      <c r="CJ93" s="25"/>
      <c r="CK93" s="25"/>
      <c r="CL93" s="25"/>
      <c r="CM93" s="25"/>
    </row>
    <row r="94" spans="2:91" s="48" customFormat="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AF34+IF(AF38&lt;0,ABS(AF38),0)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8">
        <f>IF(AF38&lt;0,ABS(AF38),0)</f>
        <v>0</v>
      </c>
      <c r="AG96" s="219"/>
      <c r="AH96" s="219"/>
      <c r="AI96" s="219"/>
      <c r="AJ96" s="219"/>
      <c r="AK96" s="219"/>
      <c r="AL96" s="219"/>
      <c r="AM96" s="219"/>
      <c r="AN96" s="219"/>
      <c r="AO96" s="219"/>
      <c r="AP96" s="219"/>
      <c r="AQ96" s="219"/>
      <c r="AR96" s="219"/>
      <c r="AS96" s="219"/>
      <c r="AT96" s="219"/>
      <c r="AU96" s="219"/>
      <c r="AV96" s="219"/>
      <c r="AW96" s="219"/>
      <c r="AX96" s="219"/>
      <c r="AY96" s="220"/>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21"/>
      <c r="AG97" s="222"/>
      <c r="AH97" s="222"/>
      <c r="AI97" s="222"/>
      <c r="AJ97" s="222"/>
      <c r="AK97" s="222"/>
      <c r="AL97" s="222"/>
      <c r="AM97" s="222"/>
      <c r="AN97" s="222"/>
      <c r="AO97" s="222"/>
      <c r="AP97" s="222"/>
      <c r="AQ97" s="222"/>
      <c r="AR97" s="222"/>
      <c r="AS97" s="222"/>
      <c r="AT97" s="222"/>
      <c r="AU97" s="222"/>
      <c r="AV97" s="222"/>
      <c r="AW97" s="222"/>
      <c r="AX97" s="222"/>
      <c r="AY97" s="223"/>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
      <c r="B99" s="159" t="s">
        <v>81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1" t="s">
        <v>79</v>
      </c>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24"/>
      <c r="CA99" s="24"/>
      <c r="CB99" s="24"/>
      <c r="CC99" s="24"/>
      <c r="CD99" s="24"/>
      <c r="CE99" s="24"/>
      <c r="CF99" s="24"/>
      <c r="CG99" s="25"/>
      <c r="CH99" s="25"/>
      <c r="CI99" s="25"/>
      <c r="CJ99" s="25"/>
      <c r="CK99" s="25"/>
      <c r="CL99" s="25"/>
      <c r="CM99" s="25"/>
    </row>
    <row r="100" spans="2:91" s="48" customFormat="1" ht="20.25" customHeight="1" x14ac:dyDescent="0.2">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24"/>
      <c r="CA100" s="24"/>
      <c r="CB100" s="24"/>
      <c r="CC100" s="24"/>
      <c r="CD100" s="24"/>
      <c r="CE100" s="24"/>
      <c r="CF100" s="24"/>
      <c r="CG100" s="25"/>
      <c r="CH100" s="25"/>
      <c r="CI100" s="25"/>
      <c r="CJ100" s="25"/>
      <c r="CK100" s="25"/>
      <c r="CL100" s="25"/>
      <c r="CM100" s="25"/>
    </row>
    <row r="101" spans="2:91" s="48" customFormat="1" ht="20.25" customHeight="1" x14ac:dyDescent="0.2">
      <c r="B101" s="160" t="s">
        <v>80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2" t="s">
        <v>78</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24"/>
      <c r="CA101" s="24"/>
      <c r="CB101" s="24"/>
      <c r="CC101" s="24"/>
      <c r="CD101" s="24"/>
      <c r="CE101" s="24"/>
      <c r="CF101" s="24"/>
      <c r="CG101" s="25"/>
      <c r="CH101" s="25"/>
      <c r="CI101" s="25"/>
      <c r="CJ101" s="25"/>
      <c r="CK101" s="25"/>
      <c r="CL101" s="25"/>
      <c r="CM101" s="25"/>
    </row>
    <row r="102" spans="2:91" s="48" customFormat="1" ht="20.25" customHeight="1" x14ac:dyDescent="0.2">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disablePrompts="1"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Žiadosti o príspevok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28575</xdr:colOff>
                    <xdr:row>19</xdr:row>
                    <xdr:rowOff>9525</xdr:rowOff>
                  </from>
                  <to>
                    <xdr:col>24</xdr:col>
                    <xdr:colOff>28575</xdr:colOff>
                    <xdr:row>21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topLeftCell="H10" zoomScaleNormal="150" zoomScaleSheetLayoutView="100" workbookViewId="0">
      <selection activeCell="AJ4" sqref="AJ4"/>
    </sheetView>
  </sheetViews>
  <sheetFormatPr defaultColWidth="9.140625" defaultRowHeight="12.75" x14ac:dyDescent="0.2"/>
  <cols>
    <col min="1" max="1" width="9.140625" style="25"/>
    <col min="2" max="2" width="4.140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710937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1"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6.25" x14ac:dyDescent="0.4">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row>
    <row r="6" spans="2:81" ht="26.25" x14ac:dyDescent="0.4">
      <c r="B6" s="293" t="s">
        <v>149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row>
    <row r="7" spans="2:81" ht="15.75" customHeight="1" x14ac:dyDescent="0.25">
      <c r="B7" s="295" t="s">
        <v>126</v>
      </c>
      <c r="C7" s="295"/>
      <c r="D7" s="295"/>
      <c r="E7" s="295"/>
      <c r="F7" s="295"/>
      <c r="G7" s="295"/>
      <c r="H7" s="295"/>
      <c r="I7" s="295"/>
      <c r="J7" s="295"/>
      <c r="K7" s="295"/>
      <c r="L7" s="295"/>
      <c r="M7" s="295"/>
      <c r="N7" s="295"/>
      <c r="O7" s="295"/>
      <c r="P7" s="295"/>
      <c r="Q7" s="295"/>
      <c r="R7" s="295"/>
      <c r="S7" s="2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4">
        <f ca="1">TODAY()</f>
        <v>44333</v>
      </c>
      <c r="BQ7" s="294"/>
      <c r="BR7" s="294"/>
      <c r="BS7" s="294"/>
      <c r="BT7" s="294"/>
      <c r="BU7" s="294"/>
      <c r="BV7" s="294"/>
      <c r="BW7" s="294"/>
      <c r="BX7" s="294"/>
      <c r="BY7" s="294"/>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
      <c r="B9" s="213" t="s">
        <v>135</v>
      </c>
      <c r="C9" s="213"/>
      <c r="D9" s="213"/>
      <c r="E9" s="213"/>
      <c r="F9" s="213"/>
      <c r="G9" s="213"/>
      <c r="H9" s="213"/>
      <c r="I9" s="213"/>
      <c r="J9" s="213"/>
      <c r="K9" s="213"/>
      <c r="L9" s="296" t="s">
        <v>161</v>
      </c>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2:81" ht="32.25" customHeight="1" x14ac:dyDescent="0.2">
      <c r="B10" s="213" t="s">
        <v>136</v>
      </c>
      <c r="C10" s="213"/>
      <c r="D10" s="213"/>
      <c r="E10" s="213"/>
      <c r="F10" s="213"/>
      <c r="G10" s="213"/>
      <c r="H10" s="213"/>
      <c r="I10" s="213"/>
      <c r="J10" s="213"/>
      <c r="K10" s="213"/>
      <c r="L10" s="213"/>
      <c r="M10" s="213"/>
      <c r="N10" s="213"/>
      <c r="O10" s="213"/>
      <c r="P10" s="213"/>
      <c r="Q10" s="213"/>
      <c r="R10" s="213"/>
      <c r="S10" s="213"/>
      <c r="T10" s="213"/>
      <c r="U10" s="213"/>
      <c r="V10" s="213"/>
      <c r="W10" s="213"/>
      <c r="X10" s="213"/>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x14ac:dyDescent="0.2">
      <c r="B11" s="278" t="s">
        <v>128</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80" t="str">
        <f>IF(Úvod!H20="","",Úvod!H20)</f>
        <v/>
      </c>
      <c r="AN11" s="280"/>
      <c r="AO11" s="280"/>
      <c r="AP11" s="280"/>
      <c r="AQ11" s="280"/>
      <c r="AR11" s="280"/>
      <c r="AS11" s="280"/>
      <c r="AT11" s="280"/>
      <c r="AU11" s="280"/>
      <c r="AV11" s="280"/>
      <c r="AW11" s="280"/>
      <c r="AX11" s="280"/>
      <c r="AY11" s="280"/>
      <c r="AZ11" s="280"/>
      <c r="BA11" s="280"/>
      <c r="BB11" s="280"/>
      <c r="BC11" s="280"/>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x14ac:dyDescent="0.2">
      <c r="B12" s="278" t="s">
        <v>129</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IF(Úvod!H21="","",Úvod!H21)</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x14ac:dyDescent="0.2">
      <c r="B14" s="217" t="s">
        <v>132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row>
    <row r="15" spans="2:8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
      <c r="B16" s="190" t="s">
        <v>35</v>
      </c>
      <c r="C16" s="190"/>
      <c r="D16" s="190"/>
      <c r="E16" s="190"/>
      <c r="F16" s="190"/>
      <c r="G16" s="190"/>
      <c r="H16" s="190"/>
      <c r="I16" s="190"/>
      <c r="J16" s="190"/>
      <c r="K16" s="190"/>
      <c r="L16" s="190"/>
      <c r="M16" s="190"/>
      <c r="N16" s="190"/>
      <c r="O16" s="190"/>
      <c r="P16" s="190"/>
      <c r="Q16" s="19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217" t="s">
        <v>133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row>
    <row r="19" spans="2:91" ht="8.25" customHeight="1" x14ac:dyDescent="0.2">
      <c r="B19" s="190" t="s">
        <v>57</v>
      </c>
      <c r="C19" s="190"/>
      <c r="D19" s="190"/>
      <c r="E19" s="190"/>
      <c r="F19" s="190"/>
      <c r="G19" s="190"/>
      <c r="H19" s="190"/>
      <c r="I19" s="190"/>
      <c r="J19" s="190"/>
      <c r="K19" s="190"/>
      <c r="L19" s="190"/>
      <c r="M19" s="190"/>
      <c r="N19" s="190"/>
      <c r="O19" s="190"/>
      <c r="P19" s="190"/>
      <c r="Q19" s="19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191"/>
      <c r="C20" s="191"/>
      <c r="D20" s="191"/>
      <c r="E20" s="191"/>
      <c r="F20" s="191"/>
      <c r="G20" s="191"/>
      <c r="H20" s="191"/>
      <c r="I20" s="191"/>
      <c r="J20" s="191"/>
      <c r="K20" s="191"/>
      <c r="L20" s="191"/>
      <c r="M20" s="191"/>
      <c r="N20" s="191"/>
      <c r="O20" s="191"/>
      <c r="P20" s="191"/>
      <c r="Q20" s="19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217" t="s">
        <v>134</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row>
    <row r="23" spans="2:91" ht="15" customHeight="1" x14ac:dyDescent="0.2">
      <c r="B23" s="213"/>
      <c r="C23" s="213"/>
      <c r="D23" s="213"/>
      <c r="E23" s="213"/>
      <c r="F23" s="213"/>
      <c r="G23" s="213"/>
      <c r="H23" s="213"/>
      <c r="I23" s="213"/>
      <c r="J23" s="213"/>
      <c r="K23" s="213"/>
      <c r="L23" s="213"/>
      <c r="M23" s="213"/>
      <c r="N23" s="213"/>
      <c r="O23" s="21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25">
      <c r="B24" s="158" t="s">
        <v>89</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x14ac:dyDescent="0.25">
      <c r="B25" s="290" t="s">
        <v>32</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c r="BY25" s="3"/>
    </row>
    <row r="26" spans="2:91" s="24" customFormat="1" ht="12.75" customHeight="1" x14ac:dyDescent="0.2">
      <c r="B26" s="164"/>
      <c r="C26" s="165"/>
      <c r="D26" s="207" t="s">
        <v>0</v>
      </c>
      <c r="E26" s="208"/>
      <c r="F26" s="208"/>
      <c r="G26" s="208"/>
      <c r="H26" s="208"/>
      <c r="I26" s="208"/>
      <c r="J26" s="208"/>
      <c r="K26" s="208"/>
      <c r="L26" s="208"/>
      <c r="M26" s="208"/>
      <c r="N26" s="208"/>
      <c r="O26" s="208"/>
      <c r="P26" s="208"/>
      <c r="Q26" s="208"/>
      <c r="R26" s="208"/>
      <c r="S26" s="208"/>
      <c r="T26" s="208"/>
      <c r="U26" s="208"/>
      <c r="V26" s="208"/>
      <c r="W26" s="208"/>
      <c r="X26" s="208"/>
      <c r="Y26" s="208"/>
      <c r="Z26" s="209"/>
      <c r="AA26" s="146"/>
      <c r="AB26" s="147"/>
      <c r="AC26" s="147"/>
      <c r="AD26" s="148"/>
      <c r="AE26" s="146" t="s">
        <v>1</v>
      </c>
      <c r="AF26" s="147"/>
      <c r="AG26" s="147"/>
      <c r="AH26" s="147"/>
      <c r="AI26" s="147"/>
      <c r="AJ26" s="147"/>
      <c r="AK26" s="147"/>
      <c r="AL26" s="147"/>
      <c r="AM26" s="147"/>
      <c r="AN26" s="147"/>
      <c r="AO26" s="147"/>
      <c r="AP26" s="147"/>
      <c r="AQ26" s="147"/>
      <c r="AR26" s="147"/>
      <c r="AS26" s="147"/>
      <c r="AT26" s="147"/>
      <c r="AU26" s="147"/>
      <c r="AV26" s="147"/>
      <c r="AW26" s="147"/>
      <c r="AX26" s="147"/>
      <c r="AY26" s="147"/>
      <c r="AZ26" s="148"/>
      <c r="BA26" s="266" t="s">
        <v>2</v>
      </c>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8"/>
      <c r="BY26" s="3"/>
      <c r="CG26" s="25"/>
      <c r="CH26" s="25"/>
      <c r="CI26" s="25"/>
      <c r="CJ26" s="25"/>
      <c r="CK26" s="25"/>
      <c r="CL26" s="25"/>
      <c r="CM26" s="25"/>
    </row>
    <row r="27" spans="2:91" s="24" customFormat="1" x14ac:dyDescent="0.2">
      <c r="B27" s="260" t="s">
        <v>3</v>
      </c>
      <c r="C27" s="261"/>
      <c r="D27" s="210"/>
      <c r="E27" s="211"/>
      <c r="F27" s="211"/>
      <c r="G27" s="211"/>
      <c r="H27" s="211"/>
      <c r="I27" s="211"/>
      <c r="J27" s="211"/>
      <c r="K27" s="211"/>
      <c r="L27" s="211"/>
      <c r="M27" s="211"/>
      <c r="N27" s="211"/>
      <c r="O27" s="211"/>
      <c r="P27" s="211"/>
      <c r="Q27" s="211"/>
      <c r="R27" s="211"/>
      <c r="S27" s="211"/>
      <c r="T27" s="211"/>
      <c r="U27" s="211"/>
      <c r="V27" s="211"/>
      <c r="W27" s="211"/>
      <c r="X27" s="211"/>
      <c r="Y27" s="211"/>
      <c r="Z27" s="212"/>
      <c r="AA27" s="262" t="s">
        <v>4</v>
      </c>
      <c r="AB27" s="263"/>
      <c r="AC27" s="263"/>
      <c r="AD27" s="263"/>
      <c r="AE27" s="149"/>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5</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6</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4" t="s">
        <v>7</v>
      </c>
      <c r="C29" s="265"/>
      <c r="D29" s="214" t="s">
        <v>8</v>
      </c>
      <c r="E29" s="215"/>
      <c r="F29" s="215"/>
      <c r="G29" s="215"/>
      <c r="H29" s="215"/>
      <c r="I29" s="215"/>
      <c r="J29" s="215"/>
      <c r="K29" s="215"/>
      <c r="L29" s="215"/>
      <c r="M29" s="215"/>
      <c r="N29" s="215"/>
      <c r="O29" s="215"/>
      <c r="P29" s="215"/>
      <c r="Q29" s="215"/>
      <c r="R29" s="215"/>
      <c r="S29" s="215"/>
      <c r="T29" s="215"/>
      <c r="U29" s="215"/>
      <c r="V29" s="215"/>
      <c r="W29" s="215"/>
      <c r="X29" s="215"/>
      <c r="Y29" s="215"/>
      <c r="Z29" s="216"/>
      <c r="AA29" s="149" t="s">
        <v>9</v>
      </c>
      <c r="AB29" s="150"/>
      <c r="AC29" s="150"/>
      <c r="AD29" s="151"/>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72"/>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4"/>
      <c r="BY29" s="3"/>
      <c r="CG29" s="25"/>
      <c r="CH29" s="25"/>
      <c r="CI29" s="25"/>
      <c r="CJ29" s="25"/>
      <c r="CK29" s="25"/>
      <c r="CL29" s="25"/>
      <c r="CM29" s="25"/>
    </row>
    <row r="30" spans="2:91" s="24" customFormat="1" x14ac:dyDescent="0.2">
      <c r="B30" s="264"/>
      <c r="C30" s="265"/>
      <c r="D30" s="214"/>
      <c r="E30" s="215"/>
      <c r="F30" s="215"/>
      <c r="G30" s="215"/>
      <c r="H30" s="215"/>
      <c r="I30" s="215"/>
      <c r="J30" s="215"/>
      <c r="K30" s="215"/>
      <c r="L30" s="215"/>
      <c r="M30" s="215"/>
      <c r="N30" s="215"/>
      <c r="O30" s="215"/>
      <c r="P30" s="215"/>
      <c r="Q30" s="215"/>
      <c r="R30" s="215"/>
      <c r="S30" s="215"/>
      <c r="T30" s="215"/>
      <c r="U30" s="215"/>
      <c r="V30" s="215"/>
      <c r="W30" s="215"/>
      <c r="X30" s="215"/>
      <c r="Y30" s="215"/>
      <c r="Z30" s="216"/>
      <c r="AA30" s="149"/>
      <c r="AB30" s="150"/>
      <c r="AC30" s="150"/>
      <c r="AD30" s="151"/>
      <c r="AE30" s="258" t="s">
        <v>14</v>
      </c>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149" t="s">
        <v>33</v>
      </c>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239"/>
      <c r="BY30" s="3"/>
      <c r="CG30" s="25"/>
      <c r="CH30" s="25"/>
      <c r="CI30" s="25"/>
      <c r="CJ30" s="25"/>
      <c r="CK30" s="25"/>
      <c r="CL30" s="25"/>
      <c r="CM30" s="25"/>
    </row>
    <row r="31" spans="2:91" s="24" customFormat="1" ht="13.5" thickBo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149"/>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4.5" customHeight="1" thickBot="1" x14ac:dyDescent="0.25">
      <c r="B32" s="164"/>
      <c r="C32" s="165"/>
      <c r="D32" s="140" t="s">
        <v>66</v>
      </c>
      <c r="E32" s="141"/>
      <c r="F32" s="141"/>
      <c r="G32" s="141"/>
      <c r="H32" s="141"/>
      <c r="I32" s="141"/>
      <c r="J32" s="141"/>
      <c r="K32" s="141"/>
      <c r="L32" s="141"/>
      <c r="M32" s="141"/>
      <c r="N32" s="141"/>
      <c r="O32" s="141"/>
      <c r="P32" s="141"/>
      <c r="Q32" s="141"/>
      <c r="R32" s="141"/>
      <c r="S32" s="141"/>
      <c r="T32" s="141"/>
      <c r="U32" s="141"/>
      <c r="V32" s="141"/>
      <c r="W32" s="141"/>
      <c r="X32" s="141"/>
      <c r="Y32" s="141"/>
      <c r="Z32" s="142"/>
      <c r="AA32" s="146" t="s">
        <v>21</v>
      </c>
      <c r="AB32" s="147"/>
      <c r="AC32" s="147"/>
      <c r="AD32" s="148"/>
      <c r="AE32" s="180"/>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0"/>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3"/>
      <c r="BY32" s="3"/>
      <c r="CG32" s="25"/>
      <c r="CH32" s="25"/>
      <c r="CI32" s="25"/>
      <c r="CJ32" s="25"/>
      <c r="CK32" s="25"/>
      <c r="CL32" s="25"/>
      <c r="CM32" s="25"/>
    </row>
    <row r="33" spans="2:91" s="24" customFormat="1" ht="12" customHeight="1" x14ac:dyDescent="0.2">
      <c r="B33" s="246" t="s">
        <v>11</v>
      </c>
      <c r="C33" s="247"/>
      <c r="D33" s="143"/>
      <c r="E33" s="144"/>
      <c r="F33" s="144"/>
      <c r="G33" s="144"/>
      <c r="H33" s="144"/>
      <c r="I33" s="144"/>
      <c r="J33" s="144"/>
      <c r="K33" s="144"/>
      <c r="L33" s="144"/>
      <c r="M33" s="144"/>
      <c r="N33" s="144"/>
      <c r="O33" s="144"/>
      <c r="P33" s="144"/>
      <c r="Q33" s="144"/>
      <c r="R33" s="144"/>
      <c r="S33" s="144"/>
      <c r="T33" s="144"/>
      <c r="U33" s="144"/>
      <c r="V33" s="144"/>
      <c r="W33" s="144"/>
      <c r="X33" s="144"/>
      <c r="Y33" s="144"/>
      <c r="Z33" s="145"/>
      <c r="AA33" s="204"/>
      <c r="AB33" s="205"/>
      <c r="AC33" s="205"/>
      <c r="AD33" s="206"/>
      <c r="AE33" s="230"/>
      <c r="AF33" s="231"/>
      <c r="AG33" s="232"/>
      <c r="AH33" s="232"/>
      <c r="AI33" s="232"/>
      <c r="AJ33" s="232"/>
      <c r="AK33" s="232"/>
      <c r="AL33" s="232"/>
      <c r="AM33" s="232"/>
      <c r="AN33" s="232"/>
      <c r="AO33" s="232"/>
      <c r="AP33" s="232"/>
      <c r="AQ33" s="232"/>
      <c r="AR33" s="232"/>
      <c r="AS33" s="232"/>
      <c r="AT33" s="232"/>
      <c r="AU33" s="232"/>
      <c r="AV33" s="232"/>
      <c r="AW33" s="232"/>
      <c r="AX33" s="232"/>
      <c r="AY33" s="233"/>
      <c r="AZ33" s="248"/>
      <c r="BA33" s="230"/>
      <c r="BB33" s="231"/>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238"/>
      <c r="BY33" s="3"/>
      <c r="CG33" s="25"/>
      <c r="CH33" s="25"/>
      <c r="CI33" s="25"/>
      <c r="CJ33" s="25"/>
      <c r="CK33" s="25"/>
      <c r="CL33" s="25"/>
      <c r="CM33" s="25"/>
    </row>
    <row r="34" spans="2:91" s="24" customFormat="1" ht="12" customHeight="1" thickBot="1" x14ac:dyDescent="0.25">
      <c r="B34" s="246"/>
      <c r="C34" s="247"/>
      <c r="D34" s="249" t="s">
        <v>65</v>
      </c>
      <c r="E34" s="250"/>
      <c r="F34" s="250"/>
      <c r="G34" s="250"/>
      <c r="H34" s="250"/>
      <c r="I34" s="250"/>
      <c r="J34" s="250"/>
      <c r="K34" s="250"/>
      <c r="L34" s="250"/>
      <c r="M34" s="250"/>
      <c r="N34" s="250"/>
      <c r="O34" s="250"/>
      <c r="P34" s="250"/>
      <c r="Q34" s="250"/>
      <c r="R34" s="250"/>
      <c r="S34" s="250"/>
      <c r="T34" s="250"/>
      <c r="U34" s="250"/>
      <c r="V34" s="250"/>
      <c r="W34" s="250"/>
      <c r="X34" s="250"/>
      <c r="Y34" s="250"/>
      <c r="Z34" s="251"/>
      <c r="AA34" s="152" t="s">
        <v>64</v>
      </c>
      <c r="AB34" s="153"/>
      <c r="AC34" s="153"/>
      <c r="AD34" s="154"/>
      <c r="AE34" s="230"/>
      <c r="AF34" s="234"/>
      <c r="AG34" s="235"/>
      <c r="AH34" s="235"/>
      <c r="AI34" s="235"/>
      <c r="AJ34" s="235"/>
      <c r="AK34" s="235"/>
      <c r="AL34" s="235"/>
      <c r="AM34" s="235"/>
      <c r="AN34" s="235"/>
      <c r="AO34" s="235"/>
      <c r="AP34" s="235"/>
      <c r="AQ34" s="235"/>
      <c r="AR34" s="235"/>
      <c r="AS34" s="235"/>
      <c r="AT34" s="235"/>
      <c r="AU34" s="235"/>
      <c r="AV34" s="235"/>
      <c r="AW34" s="235"/>
      <c r="AX34" s="235"/>
      <c r="AY34" s="236"/>
      <c r="AZ34" s="248"/>
      <c r="BA34" s="230"/>
      <c r="BB34" s="234"/>
      <c r="BC34" s="235"/>
      <c r="BD34" s="235"/>
      <c r="BE34" s="235"/>
      <c r="BF34" s="235"/>
      <c r="BG34" s="235"/>
      <c r="BH34" s="235"/>
      <c r="BI34" s="235"/>
      <c r="BJ34" s="235"/>
      <c r="BK34" s="235"/>
      <c r="BL34" s="235"/>
      <c r="BM34" s="235"/>
      <c r="BN34" s="235"/>
      <c r="BO34" s="235"/>
      <c r="BP34" s="235"/>
      <c r="BQ34" s="235"/>
      <c r="BR34" s="235"/>
      <c r="BS34" s="235"/>
      <c r="BT34" s="235"/>
      <c r="BU34" s="235"/>
      <c r="BV34" s="235"/>
      <c r="BW34" s="236"/>
      <c r="BX34" s="238"/>
      <c r="BY34" s="3"/>
      <c r="CG34" s="25"/>
      <c r="CH34" s="25"/>
      <c r="CI34" s="25"/>
      <c r="CJ34" s="25"/>
      <c r="CK34" s="25"/>
      <c r="CL34" s="25"/>
      <c r="CM34" s="25"/>
    </row>
    <row r="35" spans="2:91" s="24" customFormat="1" ht="4.5" customHeight="1" thickBot="1" x14ac:dyDescent="0.25">
      <c r="B35" s="255"/>
      <c r="C35" s="256"/>
      <c r="D35" s="252"/>
      <c r="E35" s="253"/>
      <c r="F35" s="253"/>
      <c r="G35" s="253"/>
      <c r="H35" s="253"/>
      <c r="I35" s="253"/>
      <c r="J35" s="253"/>
      <c r="K35" s="253"/>
      <c r="L35" s="253"/>
      <c r="M35" s="253"/>
      <c r="N35" s="253"/>
      <c r="O35" s="253"/>
      <c r="P35" s="253"/>
      <c r="Q35" s="253"/>
      <c r="R35" s="253"/>
      <c r="S35" s="253"/>
      <c r="T35" s="253"/>
      <c r="U35" s="253"/>
      <c r="V35" s="253"/>
      <c r="W35" s="253"/>
      <c r="X35" s="253"/>
      <c r="Y35" s="253"/>
      <c r="Z35" s="254"/>
      <c r="AA35" s="155"/>
      <c r="AB35" s="156"/>
      <c r="AC35" s="156"/>
      <c r="AD35" s="157"/>
      <c r="AE35" s="138"/>
      <c r="AF35" s="139"/>
      <c r="AG35" s="139"/>
      <c r="AH35" s="139"/>
      <c r="AI35" s="139"/>
      <c r="AJ35" s="139"/>
      <c r="AK35" s="139"/>
      <c r="AL35" s="139"/>
      <c r="AM35" s="139"/>
      <c r="AN35" s="139"/>
      <c r="AO35" s="139"/>
      <c r="AP35" s="139"/>
      <c r="AQ35" s="139"/>
      <c r="AR35" s="139"/>
      <c r="AS35" s="139"/>
      <c r="AT35" s="139"/>
      <c r="AU35" s="139"/>
      <c r="AV35" s="139"/>
      <c r="AW35" s="139"/>
      <c r="AX35" s="139"/>
      <c r="AY35" s="139"/>
      <c r="AZ35" s="257"/>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237"/>
      <c r="BY35" s="3"/>
      <c r="CG35" s="25"/>
      <c r="CH35" s="25"/>
      <c r="CI35" s="25"/>
      <c r="CJ35" s="25"/>
      <c r="CK35" s="25"/>
      <c r="CL35" s="25"/>
      <c r="CM35" s="25"/>
    </row>
    <row r="36" spans="2:91" s="24" customFormat="1" ht="4.5" customHeight="1" thickBot="1" x14ac:dyDescent="0.25">
      <c r="B36" s="164"/>
      <c r="C36" s="165"/>
      <c r="D36" s="140" t="s">
        <v>63</v>
      </c>
      <c r="E36" s="141"/>
      <c r="F36" s="141"/>
      <c r="G36" s="141"/>
      <c r="H36" s="141"/>
      <c r="I36" s="141"/>
      <c r="J36" s="141"/>
      <c r="K36" s="141"/>
      <c r="L36" s="141"/>
      <c r="M36" s="141"/>
      <c r="N36" s="141"/>
      <c r="O36" s="141"/>
      <c r="P36" s="141"/>
      <c r="Q36" s="141"/>
      <c r="R36" s="141"/>
      <c r="S36" s="141"/>
      <c r="T36" s="141"/>
      <c r="U36" s="141"/>
      <c r="V36" s="141"/>
      <c r="W36" s="141"/>
      <c r="X36" s="141"/>
      <c r="Y36" s="141"/>
      <c r="Z36" s="142"/>
      <c r="AA36" s="146" t="s">
        <v>22</v>
      </c>
      <c r="AB36" s="147"/>
      <c r="AC36" s="147"/>
      <c r="AD36" s="148"/>
      <c r="AE36" s="180"/>
      <c r="AF36" s="181"/>
      <c r="AG36" s="181"/>
      <c r="AH36" s="181"/>
      <c r="AI36" s="181"/>
      <c r="AJ36" s="181"/>
      <c r="AK36" s="181"/>
      <c r="AL36" s="181"/>
      <c r="AM36" s="181"/>
      <c r="AN36" s="181"/>
      <c r="AO36" s="181"/>
      <c r="AP36" s="181"/>
      <c r="AQ36" s="181"/>
      <c r="AR36" s="181"/>
      <c r="AS36" s="181"/>
      <c r="AT36" s="181"/>
      <c r="AU36" s="181"/>
      <c r="AV36" s="181"/>
      <c r="AW36" s="181"/>
      <c r="AX36" s="181"/>
      <c r="AY36" s="181"/>
      <c r="AZ36" s="182"/>
      <c r="BA36" s="180"/>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3"/>
      <c r="BY36" s="3"/>
      <c r="CG36" s="25"/>
      <c r="CH36" s="25"/>
      <c r="CI36" s="25"/>
      <c r="CJ36" s="25"/>
      <c r="CK36" s="25"/>
      <c r="CL36" s="25"/>
      <c r="CM36" s="25"/>
    </row>
    <row r="37" spans="2:91" s="24" customFormat="1" ht="12" customHeight="1" x14ac:dyDescent="0.2">
      <c r="B37" s="246" t="s">
        <v>12</v>
      </c>
      <c r="C37" s="247"/>
      <c r="D37" s="143"/>
      <c r="E37" s="144"/>
      <c r="F37" s="144"/>
      <c r="G37" s="144"/>
      <c r="H37" s="144"/>
      <c r="I37" s="144"/>
      <c r="J37" s="144"/>
      <c r="K37" s="144"/>
      <c r="L37" s="144"/>
      <c r="M37" s="144"/>
      <c r="N37" s="144"/>
      <c r="O37" s="144"/>
      <c r="P37" s="144"/>
      <c r="Q37" s="144"/>
      <c r="R37" s="144"/>
      <c r="S37" s="144"/>
      <c r="T37" s="144"/>
      <c r="U37" s="144"/>
      <c r="V37" s="144"/>
      <c r="W37" s="144"/>
      <c r="X37" s="144"/>
      <c r="Y37" s="144"/>
      <c r="Z37" s="145"/>
      <c r="AA37" s="204"/>
      <c r="AB37" s="205"/>
      <c r="AC37" s="205"/>
      <c r="AD37" s="206"/>
      <c r="AE37" s="230"/>
      <c r="AF37" s="231"/>
      <c r="AG37" s="232"/>
      <c r="AH37" s="232"/>
      <c r="AI37" s="232"/>
      <c r="AJ37" s="232"/>
      <c r="AK37" s="232"/>
      <c r="AL37" s="232"/>
      <c r="AM37" s="232"/>
      <c r="AN37" s="232"/>
      <c r="AO37" s="232"/>
      <c r="AP37" s="232"/>
      <c r="AQ37" s="232"/>
      <c r="AR37" s="232"/>
      <c r="AS37" s="232"/>
      <c r="AT37" s="232"/>
      <c r="AU37" s="232"/>
      <c r="AV37" s="232"/>
      <c r="AW37" s="232"/>
      <c r="AX37" s="232"/>
      <c r="AY37" s="233"/>
      <c r="AZ37" s="248"/>
      <c r="BA37" s="230"/>
      <c r="BB37" s="231"/>
      <c r="BC37" s="232"/>
      <c r="BD37" s="232"/>
      <c r="BE37" s="232"/>
      <c r="BF37" s="232"/>
      <c r="BG37" s="232"/>
      <c r="BH37" s="232"/>
      <c r="BI37" s="232"/>
      <c r="BJ37" s="232"/>
      <c r="BK37" s="232"/>
      <c r="BL37" s="232"/>
      <c r="BM37" s="232"/>
      <c r="BN37" s="232"/>
      <c r="BO37" s="232"/>
      <c r="BP37" s="232"/>
      <c r="BQ37" s="232"/>
      <c r="BR37" s="232"/>
      <c r="BS37" s="232"/>
      <c r="BT37" s="232"/>
      <c r="BU37" s="232"/>
      <c r="BV37" s="232"/>
      <c r="BW37" s="233"/>
      <c r="BX37" s="238"/>
      <c r="BY37" s="3"/>
      <c r="CG37" s="25"/>
      <c r="CH37" s="25"/>
      <c r="CI37" s="25"/>
      <c r="CJ37" s="25"/>
      <c r="CK37" s="25"/>
      <c r="CL37" s="25"/>
      <c r="CM37" s="25"/>
    </row>
    <row r="38" spans="2:91" s="24" customFormat="1" ht="12" customHeight="1" thickBot="1" x14ac:dyDescent="0.25">
      <c r="B38" s="246"/>
      <c r="C38" s="247"/>
      <c r="D38" s="184" t="s">
        <v>62</v>
      </c>
      <c r="E38" s="185"/>
      <c r="F38" s="185"/>
      <c r="G38" s="185"/>
      <c r="H38" s="185"/>
      <c r="I38" s="185"/>
      <c r="J38" s="185"/>
      <c r="K38" s="185"/>
      <c r="L38" s="185"/>
      <c r="M38" s="185"/>
      <c r="N38" s="185"/>
      <c r="O38" s="185"/>
      <c r="P38" s="185"/>
      <c r="Q38" s="185"/>
      <c r="R38" s="185"/>
      <c r="S38" s="185"/>
      <c r="T38" s="185"/>
      <c r="U38" s="185"/>
      <c r="V38" s="185"/>
      <c r="W38" s="185"/>
      <c r="X38" s="185"/>
      <c r="Y38" s="185"/>
      <c r="Z38" s="186"/>
      <c r="AA38" s="152" t="s">
        <v>61</v>
      </c>
      <c r="AB38" s="153"/>
      <c r="AC38" s="153"/>
      <c r="AD38" s="154"/>
      <c r="AE38" s="230"/>
      <c r="AF38" s="234"/>
      <c r="AG38" s="235"/>
      <c r="AH38" s="235"/>
      <c r="AI38" s="235"/>
      <c r="AJ38" s="235"/>
      <c r="AK38" s="235"/>
      <c r="AL38" s="235"/>
      <c r="AM38" s="235"/>
      <c r="AN38" s="235"/>
      <c r="AO38" s="235"/>
      <c r="AP38" s="235"/>
      <c r="AQ38" s="235"/>
      <c r="AR38" s="235"/>
      <c r="AS38" s="235"/>
      <c r="AT38" s="235"/>
      <c r="AU38" s="235"/>
      <c r="AV38" s="235"/>
      <c r="AW38" s="235"/>
      <c r="AX38" s="235"/>
      <c r="AY38" s="236"/>
      <c r="AZ38" s="248"/>
      <c r="BA38" s="230"/>
      <c r="BB38" s="234"/>
      <c r="BC38" s="235"/>
      <c r="BD38" s="235"/>
      <c r="BE38" s="235"/>
      <c r="BF38" s="235"/>
      <c r="BG38" s="235"/>
      <c r="BH38" s="235"/>
      <c r="BI38" s="235"/>
      <c r="BJ38" s="235"/>
      <c r="BK38" s="235"/>
      <c r="BL38" s="235"/>
      <c r="BM38" s="235"/>
      <c r="BN38" s="235"/>
      <c r="BO38" s="235"/>
      <c r="BP38" s="235"/>
      <c r="BQ38" s="235"/>
      <c r="BR38" s="235"/>
      <c r="BS38" s="235"/>
      <c r="BT38" s="235"/>
      <c r="BU38" s="235"/>
      <c r="BV38" s="235"/>
      <c r="BW38" s="236"/>
      <c r="BX38" s="238"/>
      <c r="BY38" s="3"/>
      <c r="CG38" s="25"/>
      <c r="CH38" s="25"/>
      <c r="CI38" s="25"/>
      <c r="CJ38" s="25"/>
      <c r="CK38" s="25"/>
      <c r="CL38" s="25"/>
      <c r="CM38" s="25"/>
    </row>
    <row r="39" spans="2:91" s="24" customFormat="1" ht="4.5" customHeight="1" thickBot="1" x14ac:dyDescent="0.25">
      <c r="B39" s="255"/>
      <c r="C39" s="256"/>
      <c r="D39" s="187"/>
      <c r="E39" s="188"/>
      <c r="F39" s="188"/>
      <c r="G39" s="188"/>
      <c r="H39" s="188"/>
      <c r="I39" s="188"/>
      <c r="J39" s="188"/>
      <c r="K39" s="188"/>
      <c r="L39" s="188"/>
      <c r="M39" s="188"/>
      <c r="N39" s="188"/>
      <c r="O39" s="188"/>
      <c r="P39" s="188"/>
      <c r="Q39" s="188"/>
      <c r="R39" s="188"/>
      <c r="S39" s="188"/>
      <c r="T39" s="188"/>
      <c r="U39" s="188"/>
      <c r="V39" s="188"/>
      <c r="W39" s="188"/>
      <c r="X39" s="188"/>
      <c r="Y39" s="188"/>
      <c r="Z39" s="189"/>
      <c r="AA39" s="155"/>
      <c r="AB39" s="156"/>
      <c r="AC39" s="156"/>
      <c r="AD39" s="157"/>
      <c r="AE39" s="138"/>
      <c r="AF39" s="139"/>
      <c r="AG39" s="139"/>
      <c r="AH39" s="139"/>
      <c r="AI39" s="139"/>
      <c r="AJ39" s="139"/>
      <c r="AK39" s="139"/>
      <c r="AL39" s="139"/>
      <c r="AM39" s="139"/>
      <c r="AN39" s="139"/>
      <c r="AO39" s="139"/>
      <c r="AP39" s="139"/>
      <c r="AQ39" s="139"/>
      <c r="AR39" s="139"/>
      <c r="AS39" s="139"/>
      <c r="AT39" s="139"/>
      <c r="AU39" s="139"/>
      <c r="AV39" s="139"/>
      <c r="AW39" s="139"/>
      <c r="AX39" s="139"/>
      <c r="AY39" s="139"/>
      <c r="AZ39" s="257"/>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237"/>
      <c r="BY39" s="3"/>
      <c r="CG39" s="25"/>
      <c r="CH39" s="25"/>
      <c r="CI39" s="25"/>
      <c r="CJ39" s="25"/>
      <c r="CK39" s="25"/>
      <c r="CL39" s="25"/>
      <c r="CM39" s="25"/>
    </row>
    <row r="40" spans="2:91" s="24" customFormat="1" ht="4.5" customHeight="1" thickBot="1" x14ac:dyDescent="0.25">
      <c r="B40" s="164"/>
      <c r="C40" s="165"/>
      <c r="D40" s="192" t="s">
        <v>59</v>
      </c>
      <c r="E40" s="193"/>
      <c r="F40" s="193"/>
      <c r="G40" s="193"/>
      <c r="H40" s="193"/>
      <c r="I40" s="193"/>
      <c r="J40" s="193"/>
      <c r="K40" s="193"/>
      <c r="L40" s="193"/>
      <c r="M40" s="193"/>
      <c r="N40" s="193"/>
      <c r="O40" s="193"/>
      <c r="P40" s="193"/>
      <c r="Q40" s="193"/>
      <c r="R40" s="193"/>
      <c r="S40" s="193"/>
      <c r="T40" s="193"/>
      <c r="U40" s="193"/>
      <c r="V40" s="193"/>
      <c r="W40" s="193"/>
      <c r="X40" s="193"/>
      <c r="Y40" s="193"/>
      <c r="Z40" s="194"/>
      <c r="AA40" s="146" t="s">
        <v>23</v>
      </c>
      <c r="AB40" s="147"/>
      <c r="AC40" s="147"/>
      <c r="AD40" s="148"/>
      <c r="AE40" s="180"/>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0"/>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3"/>
      <c r="BY40" s="3"/>
      <c r="CG40" s="25"/>
      <c r="CH40" s="25"/>
      <c r="CI40" s="25"/>
      <c r="CJ40" s="25"/>
      <c r="CK40" s="25"/>
      <c r="CL40" s="25"/>
      <c r="CM40" s="25"/>
    </row>
    <row r="41" spans="2:91" s="24" customFormat="1" ht="12" customHeight="1" x14ac:dyDescent="0.2">
      <c r="B41" s="246" t="s">
        <v>24</v>
      </c>
      <c r="C41" s="247"/>
      <c r="D41" s="195"/>
      <c r="E41" s="196"/>
      <c r="F41" s="196"/>
      <c r="G41" s="196"/>
      <c r="H41" s="196"/>
      <c r="I41" s="196"/>
      <c r="J41" s="196"/>
      <c r="K41" s="196"/>
      <c r="L41" s="196"/>
      <c r="M41" s="196"/>
      <c r="N41" s="196"/>
      <c r="O41" s="196"/>
      <c r="P41" s="196"/>
      <c r="Q41" s="196"/>
      <c r="R41" s="196"/>
      <c r="S41" s="196"/>
      <c r="T41" s="196"/>
      <c r="U41" s="196"/>
      <c r="V41" s="196"/>
      <c r="W41" s="196"/>
      <c r="X41" s="196"/>
      <c r="Y41" s="196"/>
      <c r="Z41" s="197"/>
      <c r="AA41" s="149"/>
      <c r="AB41" s="150"/>
      <c r="AC41" s="150"/>
      <c r="AD41" s="151"/>
      <c r="AE41" s="230"/>
      <c r="AF41" s="231"/>
      <c r="AG41" s="232"/>
      <c r="AH41" s="232"/>
      <c r="AI41" s="232"/>
      <c r="AJ41" s="232"/>
      <c r="AK41" s="232"/>
      <c r="AL41" s="232"/>
      <c r="AM41" s="232"/>
      <c r="AN41" s="232"/>
      <c r="AO41" s="232"/>
      <c r="AP41" s="232"/>
      <c r="AQ41" s="232"/>
      <c r="AR41" s="232"/>
      <c r="AS41" s="232"/>
      <c r="AT41" s="232"/>
      <c r="AU41" s="232"/>
      <c r="AV41" s="232"/>
      <c r="AW41" s="232"/>
      <c r="AX41" s="232"/>
      <c r="AY41" s="233"/>
      <c r="AZ41" s="248"/>
      <c r="BA41" s="230"/>
      <c r="BB41" s="231"/>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38"/>
      <c r="BY41" s="3"/>
      <c r="CG41" s="25"/>
      <c r="CH41" s="25"/>
      <c r="CI41" s="25"/>
      <c r="CJ41" s="25"/>
      <c r="CK41" s="25"/>
      <c r="CL41" s="25"/>
      <c r="CM41" s="25"/>
    </row>
    <row r="42" spans="2:91" s="24" customFormat="1" ht="12" customHeight="1" thickBot="1" x14ac:dyDescent="0.25">
      <c r="B42" s="246"/>
      <c r="C42" s="247"/>
      <c r="D42" s="198" t="s">
        <v>60</v>
      </c>
      <c r="E42" s="199"/>
      <c r="F42" s="199"/>
      <c r="G42" s="199"/>
      <c r="H42" s="199"/>
      <c r="I42" s="199"/>
      <c r="J42" s="199"/>
      <c r="K42" s="199"/>
      <c r="L42" s="199"/>
      <c r="M42" s="199"/>
      <c r="N42" s="199"/>
      <c r="O42" s="199"/>
      <c r="P42" s="199"/>
      <c r="Q42" s="199"/>
      <c r="R42" s="199"/>
      <c r="S42" s="199"/>
      <c r="T42" s="199"/>
      <c r="U42" s="199"/>
      <c r="V42" s="199"/>
      <c r="W42" s="199"/>
      <c r="X42" s="199"/>
      <c r="Y42" s="199"/>
      <c r="Z42" s="200"/>
      <c r="AA42" s="152" t="s">
        <v>58</v>
      </c>
      <c r="AB42" s="153"/>
      <c r="AC42" s="153"/>
      <c r="AD42" s="154"/>
      <c r="AE42" s="230"/>
      <c r="AF42" s="234"/>
      <c r="AG42" s="235"/>
      <c r="AH42" s="235"/>
      <c r="AI42" s="235"/>
      <c r="AJ42" s="235"/>
      <c r="AK42" s="235"/>
      <c r="AL42" s="235"/>
      <c r="AM42" s="235"/>
      <c r="AN42" s="235"/>
      <c r="AO42" s="235"/>
      <c r="AP42" s="235"/>
      <c r="AQ42" s="235"/>
      <c r="AR42" s="235"/>
      <c r="AS42" s="235"/>
      <c r="AT42" s="235"/>
      <c r="AU42" s="235"/>
      <c r="AV42" s="235"/>
      <c r="AW42" s="235"/>
      <c r="AX42" s="235"/>
      <c r="AY42" s="236"/>
      <c r="AZ42" s="248"/>
      <c r="BA42" s="230"/>
      <c r="BB42" s="234"/>
      <c r="BC42" s="235"/>
      <c r="BD42" s="235"/>
      <c r="BE42" s="235"/>
      <c r="BF42" s="235"/>
      <c r="BG42" s="235"/>
      <c r="BH42" s="235"/>
      <c r="BI42" s="235"/>
      <c r="BJ42" s="235"/>
      <c r="BK42" s="235"/>
      <c r="BL42" s="235"/>
      <c r="BM42" s="235"/>
      <c r="BN42" s="235"/>
      <c r="BO42" s="235"/>
      <c r="BP42" s="235"/>
      <c r="BQ42" s="235"/>
      <c r="BR42" s="235"/>
      <c r="BS42" s="235"/>
      <c r="BT42" s="235"/>
      <c r="BU42" s="235"/>
      <c r="BV42" s="235"/>
      <c r="BW42" s="236"/>
      <c r="BX42" s="238"/>
      <c r="BY42" s="3"/>
      <c r="CG42" s="25"/>
      <c r="CH42" s="25"/>
      <c r="CI42" s="25"/>
      <c r="CJ42" s="25"/>
      <c r="CK42" s="25"/>
      <c r="CL42" s="25"/>
      <c r="CM42" s="25"/>
    </row>
    <row r="43" spans="2:91" s="24" customFormat="1" ht="4.5" customHeight="1" thickBot="1" x14ac:dyDescent="0.25">
      <c r="B43" s="255"/>
      <c r="C43" s="256"/>
      <c r="D43" s="201"/>
      <c r="E43" s="202"/>
      <c r="F43" s="202"/>
      <c r="G43" s="202"/>
      <c r="H43" s="202"/>
      <c r="I43" s="202"/>
      <c r="J43" s="202"/>
      <c r="K43" s="202"/>
      <c r="L43" s="202"/>
      <c r="M43" s="202"/>
      <c r="N43" s="202"/>
      <c r="O43" s="202"/>
      <c r="P43" s="202"/>
      <c r="Q43" s="202"/>
      <c r="R43" s="202"/>
      <c r="S43" s="202"/>
      <c r="T43" s="202"/>
      <c r="U43" s="202"/>
      <c r="V43" s="202"/>
      <c r="W43" s="202"/>
      <c r="X43" s="202"/>
      <c r="Y43" s="202"/>
      <c r="Z43" s="203"/>
      <c r="AA43" s="155"/>
      <c r="AB43" s="156"/>
      <c r="AC43" s="156"/>
      <c r="AD43" s="157"/>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257"/>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237"/>
      <c r="BY43" s="3"/>
      <c r="CG43" s="25"/>
      <c r="CH43" s="25"/>
      <c r="CI43" s="25"/>
      <c r="CJ43" s="25"/>
      <c r="CK43" s="25"/>
      <c r="CL43" s="25"/>
      <c r="CM43" s="25"/>
    </row>
    <row r="44" spans="2:91" s="24" customFormat="1" ht="14.25" customHeight="1" x14ac:dyDescent="0.2">
      <c r="B44" s="163"/>
      <c r="C44" s="163"/>
      <c r="D44" s="163"/>
      <c r="E44" s="163"/>
      <c r="F44" s="163"/>
      <c r="G44" s="163"/>
      <c r="H44" s="163"/>
      <c r="I44" s="163"/>
      <c r="J44" s="163"/>
      <c r="K44" s="163"/>
      <c r="L44" s="163"/>
      <c r="M44" s="163"/>
      <c r="N44" s="163"/>
      <c r="O44" s="16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25">
      <c r="B45" s="158" t="s">
        <v>90</v>
      </c>
      <c r="C45" s="158"/>
      <c r="D45" s="158"/>
      <c r="E45" s="158"/>
      <c r="F45" s="158"/>
      <c r="G45" s="158"/>
      <c r="H45" s="158"/>
      <c r="I45" s="158"/>
      <c r="J45" s="158"/>
      <c r="K45" s="158"/>
      <c r="L45" s="158"/>
      <c r="M45" s="158"/>
      <c r="N45" s="158"/>
      <c r="O45" s="15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25">
      <c r="B46" s="290" t="s">
        <v>31</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2"/>
      <c r="BY46" s="3"/>
      <c r="CG46" s="25"/>
      <c r="CH46" s="25"/>
      <c r="CI46" s="25"/>
      <c r="CJ46" s="25"/>
      <c r="CK46" s="25"/>
      <c r="CL46" s="25"/>
      <c r="CM46" s="25"/>
    </row>
    <row r="47" spans="2:91" s="24" customFormat="1" ht="12.75" customHeight="1" x14ac:dyDescent="0.2">
      <c r="B47" s="164"/>
      <c r="C47" s="165"/>
      <c r="D47" s="207" t="s">
        <v>34</v>
      </c>
      <c r="E47" s="208"/>
      <c r="F47" s="208"/>
      <c r="G47" s="208"/>
      <c r="H47" s="208"/>
      <c r="I47" s="208"/>
      <c r="J47" s="208"/>
      <c r="K47" s="208"/>
      <c r="L47" s="208"/>
      <c r="M47" s="208"/>
      <c r="N47" s="208"/>
      <c r="O47" s="208"/>
      <c r="P47" s="208"/>
      <c r="Q47" s="208"/>
      <c r="R47" s="208"/>
      <c r="S47" s="208"/>
      <c r="T47" s="208"/>
      <c r="U47" s="208"/>
      <c r="V47" s="208"/>
      <c r="W47" s="208"/>
      <c r="X47" s="208"/>
      <c r="Y47" s="208"/>
      <c r="Z47" s="209"/>
      <c r="AA47" s="146"/>
      <c r="AB47" s="147"/>
      <c r="AC47" s="147"/>
      <c r="AD47" s="148"/>
      <c r="AE47" s="146" t="s">
        <v>1</v>
      </c>
      <c r="AF47" s="147"/>
      <c r="AG47" s="147"/>
      <c r="AH47" s="147"/>
      <c r="AI47" s="147"/>
      <c r="AJ47" s="147"/>
      <c r="AK47" s="147"/>
      <c r="AL47" s="147"/>
      <c r="AM47" s="147"/>
      <c r="AN47" s="147"/>
      <c r="AO47" s="147"/>
      <c r="AP47" s="147"/>
      <c r="AQ47" s="147"/>
      <c r="AR47" s="147"/>
      <c r="AS47" s="147"/>
      <c r="AT47" s="147"/>
      <c r="AU47" s="147"/>
      <c r="AV47" s="147"/>
      <c r="AW47" s="147"/>
      <c r="AX47" s="147"/>
      <c r="AY47" s="147"/>
      <c r="AZ47" s="148"/>
      <c r="BA47" s="266" t="s">
        <v>2</v>
      </c>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c r="BY47" s="3"/>
      <c r="CG47" s="25"/>
      <c r="CH47" s="25"/>
      <c r="CI47" s="25"/>
      <c r="CJ47" s="25"/>
      <c r="CK47" s="25"/>
      <c r="CL47" s="25"/>
      <c r="CM47" s="25"/>
    </row>
    <row r="48" spans="2:91" s="24" customFormat="1" x14ac:dyDescent="0.2">
      <c r="B48" s="260" t="s">
        <v>3</v>
      </c>
      <c r="C48" s="261"/>
      <c r="D48" s="210"/>
      <c r="E48" s="211"/>
      <c r="F48" s="211"/>
      <c r="G48" s="211"/>
      <c r="H48" s="211"/>
      <c r="I48" s="211"/>
      <c r="J48" s="211"/>
      <c r="K48" s="211"/>
      <c r="L48" s="211"/>
      <c r="M48" s="211"/>
      <c r="N48" s="211"/>
      <c r="O48" s="211"/>
      <c r="P48" s="211"/>
      <c r="Q48" s="211"/>
      <c r="R48" s="211"/>
      <c r="S48" s="211"/>
      <c r="T48" s="211"/>
      <c r="U48" s="211"/>
      <c r="V48" s="211"/>
      <c r="W48" s="211"/>
      <c r="X48" s="211"/>
      <c r="Y48" s="211"/>
      <c r="Z48" s="212"/>
      <c r="AA48" s="262" t="s">
        <v>4</v>
      </c>
      <c r="AB48" s="263"/>
      <c r="AC48" s="263"/>
      <c r="AD48" s="263"/>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1"/>
      <c r="BA48" s="269"/>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1"/>
      <c r="BY48" s="3"/>
      <c r="CG48" s="25"/>
      <c r="CH48" s="25"/>
      <c r="CI48" s="25"/>
      <c r="CJ48" s="25"/>
      <c r="CK48" s="25"/>
      <c r="CL48" s="25"/>
      <c r="CM48" s="25"/>
    </row>
    <row r="49" spans="2:91" s="24" customFormat="1" x14ac:dyDescent="0.2">
      <c r="B49" s="260" t="s">
        <v>5</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6</v>
      </c>
      <c r="AB49" s="263"/>
      <c r="AC49" s="263"/>
      <c r="AD49" s="263"/>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1"/>
      <c r="BY49" s="3"/>
      <c r="CG49" s="25"/>
      <c r="CH49" s="25"/>
      <c r="CI49" s="25"/>
      <c r="CJ49" s="25"/>
      <c r="CK49" s="25"/>
      <c r="CL49" s="25"/>
      <c r="CM49" s="25"/>
    </row>
    <row r="50" spans="2:91" s="24" customFormat="1" x14ac:dyDescent="0.2">
      <c r="B50" s="264" t="s">
        <v>7</v>
      </c>
      <c r="C50" s="265"/>
      <c r="D50" s="214" t="s">
        <v>8</v>
      </c>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9</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72"/>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4"/>
      <c r="BY50" s="3"/>
      <c r="CG50" s="25"/>
      <c r="CH50" s="25"/>
      <c r="CI50" s="25"/>
      <c r="CJ50" s="25"/>
      <c r="CK50" s="25"/>
      <c r="CL50" s="25"/>
      <c r="CM50" s="25"/>
    </row>
    <row r="51" spans="2:91" s="24" customFormat="1" x14ac:dyDescent="0.2">
      <c r="B51" s="264"/>
      <c r="C51" s="265"/>
      <c r="D51" s="214"/>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258" t="s">
        <v>13</v>
      </c>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149" t="s">
        <v>14</v>
      </c>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239"/>
      <c r="BY51" s="3"/>
      <c r="CG51" s="25"/>
      <c r="CH51" s="25"/>
      <c r="CI51" s="25"/>
      <c r="CJ51" s="25"/>
      <c r="CK51" s="25"/>
      <c r="CL51" s="25"/>
      <c r="CM51" s="25"/>
    </row>
    <row r="52" spans="2:91" s="24" customFormat="1" ht="13.5" thickBot="1" x14ac:dyDescent="0.25">
      <c r="B52" s="264"/>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149"/>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239"/>
      <c r="BY52" s="3"/>
      <c r="CG52" s="25"/>
      <c r="CH52" s="25"/>
      <c r="CI52" s="25"/>
      <c r="CJ52" s="25"/>
      <c r="CK52" s="25"/>
      <c r="CL52" s="25"/>
      <c r="CM52" s="25"/>
    </row>
    <row r="53" spans="2:91" s="24" customFormat="1" ht="4.5" customHeight="1" thickBot="1" x14ac:dyDescent="0.25">
      <c r="B53" s="164" t="s">
        <v>27</v>
      </c>
      <c r="C53" s="165"/>
      <c r="D53" s="140" t="s">
        <v>26</v>
      </c>
      <c r="E53" s="141"/>
      <c r="F53" s="141"/>
      <c r="G53" s="141"/>
      <c r="H53" s="141"/>
      <c r="I53" s="141"/>
      <c r="J53" s="141"/>
      <c r="K53" s="141"/>
      <c r="L53" s="141"/>
      <c r="M53" s="141"/>
      <c r="N53" s="141"/>
      <c r="O53" s="141"/>
      <c r="P53" s="141"/>
      <c r="Q53" s="141"/>
      <c r="R53" s="141"/>
      <c r="S53" s="141"/>
      <c r="T53" s="141"/>
      <c r="U53" s="141"/>
      <c r="V53" s="141"/>
      <c r="W53" s="141"/>
      <c r="X53" s="141"/>
      <c r="Y53" s="141"/>
      <c r="Z53" s="142"/>
      <c r="AA53" s="146" t="s">
        <v>25</v>
      </c>
      <c r="AB53" s="147"/>
      <c r="AC53" s="147"/>
      <c r="AD53" s="148"/>
      <c r="AE53" s="180"/>
      <c r="AF53" s="181"/>
      <c r="AG53" s="181"/>
      <c r="AH53" s="181"/>
      <c r="AI53" s="181"/>
      <c r="AJ53" s="181"/>
      <c r="AK53" s="181"/>
      <c r="AL53" s="181"/>
      <c r="AM53" s="181"/>
      <c r="AN53" s="181"/>
      <c r="AO53" s="181"/>
      <c r="AP53" s="181"/>
      <c r="AQ53" s="181"/>
      <c r="AR53" s="181"/>
      <c r="AS53" s="181"/>
      <c r="AT53" s="181"/>
      <c r="AU53" s="181"/>
      <c r="AV53" s="181"/>
      <c r="AW53" s="181"/>
      <c r="AX53" s="181"/>
      <c r="AY53" s="181"/>
      <c r="AZ53" s="182"/>
      <c r="BA53" s="180"/>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3"/>
      <c r="BY53" s="3"/>
      <c r="CG53" s="25"/>
      <c r="CH53" s="25"/>
      <c r="CI53" s="25"/>
      <c r="CJ53" s="25"/>
      <c r="CK53" s="25"/>
      <c r="CL53" s="25"/>
      <c r="CM53" s="25"/>
    </row>
    <row r="54" spans="2:91" s="24" customFormat="1" ht="12" customHeight="1" x14ac:dyDescent="0.2">
      <c r="B54" s="166"/>
      <c r="C54" s="167"/>
      <c r="D54" s="143"/>
      <c r="E54" s="144"/>
      <c r="F54" s="144"/>
      <c r="G54" s="144"/>
      <c r="H54" s="144"/>
      <c r="I54" s="144"/>
      <c r="J54" s="144"/>
      <c r="K54" s="144"/>
      <c r="L54" s="144"/>
      <c r="M54" s="144"/>
      <c r="N54" s="144"/>
      <c r="O54" s="144"/>
      <c r="P54" s="144"/>
      <c r="Q54" s="144"/>
      <c r="R54" s="144"/>
      <c r="S54" s="144"/>
      <c r="T54" s="144"/>
      <c r="U54" s="144"/>
      <c r="V54" s="144"/>
      <c r="W54" s="144"/>
      <c r="X54" s="144"/>
      <c r="Y54" s="144"/>
      <c r="Z54" s="145"/>
      <c r="AA54" s="149"/>
      <c r="AB54" s="150"/>
      <c r="AC54" s="150"/>
      <c r="AD54" s="151"/>
      <c r="AE54" s="230"/>
      <c r="AF54" s="231"/>
      <c r="AG54" s="232"/>
      <c r="AH54" s="232"/>
      <c r="AI54" s="232"/>
      <c r="AJ54" s="232"/>
      <c r="AK54" s="232"/>
      <c r="AL54" s="232"/>
      <c r="AM54" s="232"/>
      <c r="AN54" s="232"/>
      <c r="AO54" s="232"/>
      <c r="AP54" s="232"/>
      <c r="AQ54" s="232"/>
      <c r="AR54" s="232"/>
      <c r="AS54" s="232"/>
      <c r="AT54" s="232"/>
      <c r="AU54" s="232"/>
      <c r="AV54" s="232"/>
      <c r="AW54" s="232"/>
      <c r="AX54" s="232"/>
      <c r="AY54" s="233"/>
      <c r="AZ54" s="248"/>
      <c r="BA54" s="230"/>
      <c r="BB54" s="231"/>
      <c r="BC54" s="232"/>
      <c r="BD54" s="232"/>
      <c r="BE54" s="232"/>
      <c r="BF54" s="232"/>
      <c r="BG54" s="232"/>
      <c r="BH54" s="232"/>
      <c r="BI54" s="232"/>
      <c r="BJ54" s="232"/>
      <c r="BK54" s="232"/>
      <c r="BL54" s="232"/>
      <c r="BM54" s="232"/>
      <c r="BN54" s="232"/>
      <c r="BO54" s="232"/>
      <c r="BP54" s="232"/>
      <c r="BQ54" s="232"/>
      <c r="BR54" s="232"/>
      <c r="BS54" s="232"/>
      <c r="BT54" s="232"/>
      <c r="BU54" s="232"/>
      <c r="BV54" s="232"/>
      <c r="BW54" s="233"/>
      <c r="BX54" s="238"/>
      <c r="BY54" s="3"/>
      <c r="CG54" s="25"/>
      <c r="CH54" s="25"/>
      <c r="CI54" s="25"/>
      <c r="CJ54" s="25"/>
      <c r="CK54" s="25"/>
      <c r="CL54" s="25"/>
      <c r="CM54" s="25"/>
    </row>
    <row r="55" spans="2:91" s="24" customFormat="1" ht="12" customHeight="1" thickBot="1" x14ac:dyDescent="0.25">
      <c r="B55" s="168" t="s">
        <v>72</v>
      </c>
      <c r="C55" s="169"/>
      <c r="D55" s="184" t="s">
        <v>68</v>
      </c>
      <c r="E55" s="185"/>
      <c r="F55" s="185"/>
      <c r="G55" s="185"/>
      <c r="H55" s="185"/>
      <c r="I55" s="185"/>
      <c r="J55" s="185"/>
      <c r="K55" s="185"/>
      <c r="L55" s="185"/>
      <c r="M55" s="185"/>
      <c r="N55" s="185"/>
      <c r="O55" s="185"/>
      <c r="P55" s="185"/>
      <c r="Q55" s="185"/>
      <c r="R55" s="185"/>
      <c r="S55" s="185"/>
      <c r="T55" s="185"/>
      <c r="U55" s="185"/>
      <c r="V55" s="185"/>
      <c r="W55" s="185"/>
      <c r="X55" s="185"/>
      <c r="Y55" s="185"/>
      <c r="Z55" s="186"/>
      <c r="AA55" s="152" t="s">
        <v>67</v>
      </c>
      <c r="AB55" s="153"/>
      <c r="AC55" s="153"/>
      <c r="AD55" s="154"/>
      <c r="AE55" s="230"/>
      <c r="AF55" s="234"/>
      <c r="AG55" s="235"/>
      <c r="AH55" s="235"/>
      <c r="AI55" s="235"/>
      <c r="AJ55" s="235"/>
      <c r="AK55" s="235"/>
      <c r="AL55" s="235"/>
      <c r="AM55" s="235"/>
      <c r="AN55" s="235"/>
      <c r="AO55" s="235"/>
      <c r="AP55" s="235"/>
      <c r="AQ55" s="235"/>
      <c r="AR55" s="235"/>
      <c r="AS55" s="235"/>
      <c r="AT55" s="235"/>
      <c r="AU55" s="235"/>
      <c r="AV55" s="235"/>
      <c r="AW55" s="235"/>
      <c r="AX55" s="235"/>
      <c r="AY55" s="236"/>
      <c r="AZ55" s="248"/>
      <c r="BA55" s="230"/>
      <c r="BB55" s="234"/>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238"/>
      <c r="BY55" s="3"/>
      <c r="CG55" s="25"/>
      <c r="CH55" s="25"/>
      <c r="CI55" s="25"/>
      <c r="CJ55" s="25"/>
      <c r="CK55" s="25"/>
      <c r="CL55" s="25"/>
      <c r="CM55" s="25"/>
    </row>
    <row r="56" spans="2:91" s="24" customFormat="1" ht="4.5" customHeight="1" thickBot="1" x14ac:dyDescent="0.25">
      <c r="B56" s="170"/>
      <c r="C56" s="171"/>
      <c r="D56" s="187"/>
      <c r="E56" s="188"/>
      <c r="F56" s="188"/>
      <c r="G56" s="188"/>
      <c r="H56" s="188"/>
      <c r="I56" s="188"/>
      <c r="J56" s="188"/>
      <c r="K56" s="188"/>
      <c r="L56" s="188"/>
      <c r="M56" s="188"/>
      <c r="N56" s="188"/>
      <c r="O56" s="188"/>
      <c r="P56" s="188"/>
      <c r="Q56" s="188"/>
      <c r="R56" s="188"/>
      <c r="S56" s="188"/>
      <c r="T56" s="188"/>
      <c r="U56" s="188"/>
      <c r="V56" s="188"/>
      <c r="W56" s="188"/>
      <c r="X56" s="188"/>
      <c r="Y56" s="188"/>
      <c r="Z56" s="189"/>
      <c r="AA56" s="155"/>
      <c r="AB56" s="156"/>
      <c r="AC56" s="156"/>
      <c r="AD56" s="157"/>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257"/>
      <c r="BA56" s="138"/>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237"/>
      <c r="BY56" s="3"/>
      <c r="CG56" s="25"/>
      <c r="CH56" s="25"/>
      <c r="CI56" s="25"/>
      <c r="CJ56" s="25"/>
      <c r="CK56" s="25"/>
      <c r="CL56" s="25"/>
      <c r="CM56" s="25"/>
    </row>
    <row r="57" spans="2:91" s="24" customFormat="1" ht="4.5" customHeight="1" thickBot="1" x14ac:dyDescent="0.25">
      <c r="B57" s="164" t="s">
        <v>29</v>
      </c>
      <c r="C57" s="165"/>
      <c r="D57" s="140" t="s">
        <v>28</v>
      </c>
      <c r="E57" s="141"/>
      <c r="F57" s="141"/>
      <c r="G57" s="141"/>
      <c r="H57" s="141"/>
      <c r="I57" s="141"/>
      <c r="J57" s="141"/>
      <c r="K57" s="141"/>
      <c r="L57" s="141"/>
      <c r="M57" s="141"/>
      <c r="N57" s="141"/>
      <c r="O57" s="141"/>
      <c r="P57" s="141"/>
      <c r="Q57" s="141"/>
      <c r="R57" s="141"/>
      <c r="S57" s="141"/>
      <c r="T57" s="141"/>
      <c r="U57" s="141"/>
      <c r="V57" s="141"/>
      <c r="W57" s="141"/>
      <c r="X57" s="141"/>
      <c r="Y57" s="141"/>
      <c r="Z57" s="142"/>
      <c r="AA57" s="146" t="s">
        <v>30</v>
      </c>
      <c r="AB57" s="147"/>
      <c r="AC57" s="147"/>
      <c r="AD57" s="148"/>
      <c r="AE57" s="180"/>
      <c r="AF57" s="181"/>
      <c r="AG57" s="181"/>
      <c r="AH57" s="181"/>
      <c r="AI57" s="181"/>
      <c r="AJ57" s="181"/>
      <c r="AK57" s="181"/>
      <c r="AL57" s="181"/>
      <c r="AM57" s="181"/>
      <c r="AN57" s="181"/>
      <c r="AO57" s="181"/>
      <c r="AP57" s="181"/>
      <c r="AQ57" s="181"/>
      <c r="AR57" s="181"/>
      <c r="AS57" s="181"/>
      <c r="AT57" s="181"/>
      <c r="AU57" s="181"/>
      <c r="AV57" s="181"/>
      <c r="AW57" s="181"/>
      <c r="AX57" s="181"/>
      <c r="AY57" s="181"/>
      <c r="AZ57" s="182"/>
      <c r="BA57" s="180"/>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3"/>
      <c r="BY57" s="3"/>
      <c r="CG57" s="25"/>
      <c r="CH57" s="25"/>
      <c r="CI57" s="25"/>
      <c r="CJ57" s="25"/>
      <c r="CK57" s="25"/>
      <c r="CL57" s="25"/>
      <c r="CM57" s="25"/>
    </row>
    <row r="58" spans="2:91" s="24" customFormat="1" ht="9.9499999999999993" customHeight="1" x14ac:dyDescent="0.2">
      <c r="B58" s="166"/>
      <c r="C58" s="167"/>
      <c r="D58" s="143"/>
      <c r="E58" s="144"/>
      <c r="F58" s="144"/>
      <c r="G58" s="144"/>
      <c r="H58" s="144"/>
      <c r="I58" s="144"/>
      <c r="J58" s="144"/>
      <c r="K58" s="144"/>
      <c r="L58" s="144"/>
      <c r="M58" s="144"/>
      <c r="N58" s="144"/>
      <c r="O58" s="144"/>
      <c r="P58" s="144"/>
      <c r="Q58" s="144"/>
      <c r="R58" s="144"/>
      <c r="S58" s="144"/>
      <c r="T58" s="144"/>
      <c r="U58" s="144"/>
      <c r="V58" s="144"/>
      <c r="W58" s="144"/>
      <c r="X58" s="144"/>
      <c r="Y58" s="144"/>
      <c r="Z58" s="145"/>
      <c r="AA58" s="149"/>
      <c r="AB58" s="150"/>
      <c r="AC58" s="150"/>
      <c r="AD58" s="151"/>
      <c r="AE58" s="230"/>
      <c r="AF58" s="231"/>
      <c r="AG58" s="232"/>
      <c r="AH58" s="232"/>
      <c r="AI58" s="232"/>
      <c r="AJ58" s="232"/>
      <c r="AK58" s="232"/>
      <c r="AL58" s="232"/>
      <c r="AM58" s="232"/>
      <c r="AN58" s="232"/>
      <c r="AO58" s="232"/>
      <c r="AP58" s="232"/>
      <c r="AQ58" s="232"/>
      <c r="AR58" s="232"/>
      <c r="AS58" s="232"/>
      <c r="AT58" s="232"/>
      <c r="AU58" s="232"/>
      <c r="AV58" s="232"/>
      <c r="AW58" s="232"/>
      <c r="AX58" s="232"/>
      <c r="AY58" s="233"/>
      <c r="AZ58" s="248"/>
      <c r="BA58" s="230"/>
      <c r="BB58" s="231"/>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238"/>
      <c r="BY58" s="3"/>
      <c r="CG58" s="25"/>
      <c r="CH58" s="25"/>
      <c r="CI58" s="25"/>
      <c r="CJ58" s="25"/>
      <c r="CK58" s="25"/>
      <c r="CL58" s="25"/>
      <c r="CM58" s="25"/>
    </row>
    <row r="59" spans="2:91" s="24" customFormat="1" ht="9.9499999999999993" customHeight="1" thickBot="1" x14ac:dyDescent="0.25">
      <c r="B59" s="168" t="s">
        <v>69</v>
      </c>
      <c r="C59" s="169"/>
      <c r="D59" s="184" t="s">
        <v>70</v>
      </c>
      <c r="E59" s="185"/>
      <c r="F59" s="185"/>
      <c r="G59" s="185"/>
      <c r="H59" s="185"/>
      <c r="I59" s="185"/>
      <c r="J59" s="185"/>
      <c r="K59" s="185"/>
      <c r="L59" s="185"/>
      <c r="M59" s="185"/>
      <c r="N59" s="185"/>
      <c r="O59" s="185"/>
      <c r="P59" s="185"/>
      <c r="Q59" s="185"/>
      <c r="R59" s="185"/>
      <c r="S59" s="185"/>
      <c r="T59" s="185"/>
      <c r="U59" s="185"/>
      <c r="V59" s="185"/>
      <c r="W59" s="185"/>
      <c r="X59" s="185"/>
      <c r="Y59" s="185"/>
      <c r="Z59" s="186"/>
      <c r="AA59" s="152" t="s">
        <v>71</v>
      </c>
      <c r="AB59" s="153"/>
      <c r="AC59" s="153"/>
      <c r="AD59" s="154"/>
      <c r="AE59" s="230"/>
      <c r="AF59" s="234"/>
      <c r="AG59" s="235"/>
      <c r="AH59" s="235"/>
      <c r="AI59" s="235"/>
      <c r="AJ59" s="235"/>
      <c r="AK59" s="235"/>
      <c r="AL59" s="235"/>
      <c r="AM59" s="235"/>
      <c r="AN59" s="235"/>
      <c r="AO59" s="235"/>
      <c r="AP59" s="235"/>
      <c r="AQ59" s="235"/>
      <c r="AR59" s="235"/>
      <c r="AS59" s="235"/>
      <c r="AT59" s="235"/>
      <c r="AU59" s="235"/>
      <c r="AV59" s="235"/>
      <c r="AW59" s="235"/>
      <c r="AX59" s="235"/>
      <c r="AY59" s="236"/>
      <c r="AZ59" s="248"/>
      <c r="BA59" s="230"/>
      <c r="BB59" s="234"/>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238"/>
      <c r="BY59" s="3"/>
      <c r="CG59" s="25"/>
      <c r="CH59" s="25"/>
      <c r="CI59" s="25"/>
      <c r="CJ59" s="25"/>
      <c r="CK59" s="25"/>
      <c r="CL59" s="25"/>
      <c r="CM59" s="25"/>
    </row>
    <row r="60" spans="2:91" s="24" customFormat="1" ht="4.5" customHeight="1" thickBot="1" x14ac:dyDescent="0.25">
      <c r="B60" s="170"/>
      <c r="C60" s="171"/>
      <c r="D60" s="187"/>
      <c r="E60" s="188"/>
      <c r="F60" s="188"/>
      <c r="G60" s="188"/>
      <c r="H60" s="188"/>
      <c r="I60" s="188"/>
      <c r="J60" s="188"/>
      <c r="K60" s="188"/>
      <c r="L60" s="188"/>
      <c r="M60" s="188"/>
      <c r="N60" s="188"/>
      <c r="O60" s="188"/>
      <c r="P60" s="188"/>
      <c r="Q60" s="188"/>
      <c r="R60" s="188"/>
      <c r="S60" s="188"/>
      <c r="T60" s="188"/>
      <c r="U60" s="188"/>
      <c r="V60" s="188"/>
      <c r="W60" s="188"/>
      <c r="X60" s="188"/>
      <c r="Y60" s="188"/>
      <c r="Z60" s="189"/>
      <c r="AA60" s="155"/>
      <c r="AB60" s="156"/>
      <c r="AC60" s="156"/>
      <c r="AD60" s="157"/>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257"/>
      <c r="BA60" s="138"/>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237"/>
      <c r="BY60" s="3"/>
      <c r="CG60" s="25"/>
      <c r="CH60" s="25"/>
      <c r="CI60" s="25"/>
      <c r="CJ60" s="25"/>
      <c r="CK60" s="25"/>
      <c r="CL60" s="25"/>
      <c r="CM60" s="25"/>
    </row>
    <row r="61" spans="2:91" s="24" customFormat="1" ht="4.5" customHeight="1" thickBot="1" x14ac:dyDescent="0.25">
      <c r="B61" s="164" t="s">
        <v>74</v>
      </c>
      <c r="C61" s="165"/>
      <c r="D61" s="281" t="s">
        <v>76</v>
      </c>
      <c r="E61" s="282"/>
      <c r="F61" s="282"/>
      <c r="G61" s="282"/>
      <c r="H61" s="282"/>
      <c r="I61" s="282"/>
      <c r="J61" s="282"/>
      <c r="K61" s="282"/>
      <c r="L61" s="282"/>
      <c r="M61" s="282"/>
      <c r="N61" s="282"/>
      <c r="O61" s="282"/>
      <c r="P61" s="282"/>
      <c r="Q61" s="282"/>
      <c r="R61" s="282"/>
      <c r="S61" s="282"/>
      <c r="T61" s="282"/>
      <c r="U61" s="282"/>
      <c r="V61" s="282"/>
      <c r="W61" s="282"/>
      <c r="X61" s="282"/>
      <c r="Y61" s="282"/>
      <c r="Z61" s="283"/>
      <c r="AA61" s="146" t="s">
        <v>20</v>
      </c>
      <c r="AB61" s="147"/>
      <c r="AC61" s="147"/>
      <c r="AD61" s="148"/>
      <c r="AE61" s="180"/>
      <c r="AF61" s="181"/>
      <c r="AG61" s="181"/>
      <c r="AH61" s="181"/>
      <c r="AI61" s="181"/>
      <c r="AJ61" s="181"/>
      <c r="AK61" s="181"/>
      <c r="AL61" s="181"/>
      <c r="AM61" s="181"/>
      <c r="AN61" s="181"/>
      <c r="AO61" s="181"/>
      <c r="AP61" s="181"/>
      <c r="AQ61" s="181"/>
      <c r="AR61" s="181"/>
      <c r="AS61" s="181"/>
      <c r="AT61" s="181"/>
      <c r="AU61" s="181"/>
      <c r="AV61" s="181"/>
      <c r="AW61" s="181"/>
      <c r="AX61" s="181"/>
      <c r="AY61" s="181"/>
      <c r="AZ61" s="182"/>
      <c r="BA61" s="180"/>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3"/>
      <c r="BY61" s="3"/>
      <c r="CG61" s="25"/>
      <c r="CH61" s="25"/>
      <c r="CI61" s="25"/>
      <c r="CJ61" s="25"/>
      <c r="CK61" s="25"/>
      <c r="CL61" s="25"/>
      <c r="CM61" s="25"/>
    </row>
    <row r="62" spans="2:91" s="24" customFormat="1" ht="9.9499999999999993" customHeight="1" x14ac:dyDescent="0.2">
      <c r="B62" s="166"/>
      <c r="C62" s="167"/>
      <c r="D62" s="284"/>
      <c r="E62" s="285"/>
      <c r="F62" s="285"/>
      <c r="G62" s="285"/>
      <c r="H62" s="285"/>
      <c r="I62" s="285"/>
      <c r="J62" s="285"/>
      <c r="K62" s="285"/>
      <c r="L62" s="285"/>
      <c r="M62" s="285"/>
      <c r="N62" s="285"/>
      <c r="O62" s="285"/>
      <c r="P62" s="285"/>
      <c r="Q62" s="285"/>
      <c r="R62" s="285"/>
      <c r="S62" s="285"/>
      <c r="T62" s="285"/>
      <c r="U62" s="285"/>
      <c r="V62" s="285"/>
      <c r="W62" s="285"/>
      <c r="X62" s="285"/>
      <c r="Y62" s="285"/>
      <c r="Z62" s="286"/>
      <c r="AA62" s="149"/>
      <c r="AB62" s="150"/>
      <c r="AC62" s="150"/>
      <c r="AD62" s="151"/>
      <c r="AE62" s="230"/>
      <c r="AF62" s="231"/>
      <c r="AG62" s="232"/>
      <c r="AH62" s="232"/>
      <c r="AI62" s="232"/>
      <c r="AJ62" s="232"/>
      <c r="AK62" s="232"/>
      <c r="AL62" s="232"/>
      <c r="AM62" s="232"/>
      <c r="AN62" s="232"/>
      <c r="AO62" s="232"/>
      <c r="AP62" s="232"/>
      <c r="AQ62" s="232"/>
      <c r="AR62" s="232"/>
      <c r="AS62" s="232"/>
      <c r="AT62" s="232"/>
      <c r="AU62" s="232"/>
      <c r="AV62" s="232"/>
      <c r="AW62" s="232"/>
      <c r="AX62" s="232"/>
      <c r="AY62" s="233"/>
      <c r="AZ62" s="248"/>
      <c r="BA62" s="230"/>
      <c r="BB62" s="231"/>
      <c r="BC62" s="232"/>
      <c r="BD62" s="232"/>
      <c r="BE62" s="232"/>
      <c r="BF62" s="232"/>
      <c r="BG62" s="232"/>
      <c r="BH62" s="232"/>
      <c r="BI62" s="232"/>
      <c r="BJ62" s="232"/>
      <c r="BK62" s="232"/>
      <c r="BL62" s="232"/>
      <c r="BM62" s="232"/>
      <c r="BN62" s="232"/>
      <c r="BO62" s="232"/>
      <c r="BP62" s="232"/>
      <c r="BQ62" s="232"/>
      <c r="BR62" s="232"/>
      <c r="BS62" s="232"/>
      <c r="BT62" s="232"/>
      <c r="BU62" s="232"/>
      <c r="BV62" s="232"/>
      <c r="BW62" s="233"/>
      <c r="BX62" s="238"/>
      <c r="BY62" s="3"/>
      <c r="CG62" s="25"/>
      <c r="CH62" s="25"/>
      <c r="CI62" s="25"/>
      <c r="CJ62" s="25"/>
      <c r="CK62" s="25"/>
      <c r="CL62" s="25"/>
      <c r="CM62" s="25"/>
    </row>
    <row r="63" spans="2:91" s="24" customFormat="1" ht="9.9499999999999993" customHeight="1" thickBot="1" x14ac:dyDescent="0.25">
      <c r="B63" s="168" t="s">
        <v>75</v>
      </c>
      <c r="C63" s="169"/>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52" t="s">
        <v>73</v>
      </c>
      <c r="AB63" s="153"/>
      <c r="AC63" s="153"/>
      <c r="AD63" s="154"/>
      <c r="AE63" s="230"/>
      <c r="AF63" s="234"/>
      <c r="AG63" s="235"/>
      <c r="AH63" s="235"/>
      <c r="AI63" s="235"/>
      <c r="AJ63" s="235"/>
      <c r="AK63" s="235"/>
      <c r="AL63" s="235"/>
      <c r="AM63" s="235"/>
      <c r="AN63" s="235"/>
      <c r="AO63" s="235"/>
      <c r="AP63" s="235"/>
      <c r="AQ63" s="235"/>
      <c r="AR63" s="235"/>
      <c r="AS63" s="235"/>
      <c r="AT63" s="235"/>
      <c r="AU63" s="235"/>
      <c r="AV63" s="235"/>
      <c r="AW63" s="235"/>
      <c r="AX63" s="235"/>
      <c r="AY63" s="236"/>
      <c r="AZ63" s="248"/>
      <c r="BA63" s="230"/>
      <c r="BB63" s="234"/>
      <c r="BC63" s="235"/>
      <c r="BD63" s="235"/>
      <c r="BE63" s="235"/>
      <c r="BF63" s="235"/>
      <c r="BG63" s="235"/>
      <c r="BH63" s="235"/>
      <c r="BI63" s="235"/>
      <c r="BJ63" s="235"/>
      <c r="BK63" s="235"/>
      <c r="BL63" s="235"/>
      <c r="BM63" s="235"/>
      <c r="BN63" s="235"/>
      <c r="BO63" s="235"/>
      <c r="BP63" s="235"/>
      <c r="BQ63" s="235"/>
      <c r="BR63" s="235"/>
      <c r="BS63" s="235"/>
      <c r="BT63" s="235"/>
      <c r="BU63" s="235"/>
      <c r="BV63" s="235"/>
      <c r="BW63" s="236"/>
      <c r="BX63" s="238"/>
      <c r="BY63" s="3"/>
      <c r="CG63" s="25"/>
      <c r="CH63" s="25"/>
      <c r="CI63" s="25"/>
      <c r="CJ63" s="25"/>
      <c r="CK63" s="25"/>
      <c r="CL63" s="25"/>
      <c r="CM63" s="25"/>
    </row>
    <row r="64" spans="2:91" s="24" customFormat="1" ht="4.5" customHeight="1" thickBot="1" x14ac:dyDescent="0.25">
      <c r="B64" s="170"/>
      <c r="C64" s="171"/>
      <c r="D64" s="287"/>
      <c r="E64" s="288"/>
      <c r="F64" s="288"/>
      <c r="G64" s="288"/>
      <c r="H64" s="288"/>
      <c r="I64" s="288"/>
      <c r="J64" s="288"/>
      <c r="K64" s="288"/>
      <c r="L64" s="288"/>
      <c r="M64" s="288"/>
      <c r="N64" s="288"/>
      <c r="O64" s="288"/>
      <c r="P64" s="288"/>
      <c r="Q64" s="288"/>
      <c r="R64" s="288"/>
      <c r="S64" s="288"/>
      <c r="T64" s="288"/>
      <c r="U64" s="288"/>
      <c r="V64" s="288"/>
      <c r="W64" s="288"/>
      <c r="X64" s="288"/>
      <c r="Y64" s="288"/>
      <c r="Z64" s="289"/>
      <c r="AA64" s="155"/>
      <c r="AB64" s="156"/>
      <c r="AC64" s="156"/>
      <c r="AD64" s="157"/>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257"/>
      <c r="BA64" s="138"/>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237"/>
      <c r="BY64" s="3"/>
      <c r="CG64" s="25"/>
      <c r="CH64" s="25"/>
      <c r="CI64" s="25"/>
      <c r="CJ64" s="25"/>
      <c r="CK64" s="25"/>
      <c r="CL64" s="25"/>
      <c r="CM64" s="25"/>
    </row>
    <row r="65" spans="2:91" s="35" customFormat="1" ht="14.25" customHeight="1" x14ac:dyDescent="0.2">
      <c r="B65" s="163"/>
      <c r="C65" s="163"/>
      <c r="D65" s="163"/>
      <c r="E65" s="163"/>
      <c r="F65" s="163"/>
      <c r="G65" s="163"/>
      <c r="H65" s="163"/>
      <c r="I65" s="163"/>
      <c r="J65" s="163"/>
      <c r="K65" s="163"/>
      <c r="L65" s="163"/>
      <c r="M65" s="163"/>
      <c r="N65" s="163"/>
      <c r="O65" s="163"/>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25">
      <c r="B66" s="158" t="s">
        <v>91</v>
      </c>
      <c r="C66" s="158"/>
      <c r="D66" s="158"/>
      <c r="E66" s="158"/>
      <c r="F66" s="158"/>
      <c r="G66" s="158"/>
      <c r="H66" s="158"/>
      <c r="I66" s="158"/>
      <c r="J66" s="158"/>
      <c r="K66" s="158"/>
      <c r="L66" s="158"/>
      <c r="M66" s="158"/>
      <c r="N66" s="158"/>
      <c r="O66" s="158"/>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25">
      <c r="B67" s="172" t="s">
        <v>48</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4"/>
      <c r="BY67" s="3"/>
      <c r="CG67" s="25"/>
      <c r="CH67" s="25"/>
      <c r="CI67" s="25"/>
      <c r="CJ67" s="25"/>
      <c r="CK67" s="25"/>
      <c r="CL67" s="25"/>
      <c r="CM67" s="25"/>
    </row>
    <row r="68" spans="2:91" s="24" customFormat="1" ht="60" customHeight="1" thickBot="1" x14ac:dyDescent="0.25">
      <c r="B68" s="175" t="s">
        <v>155</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180"/>
      <c r="AF68" s="181"/>
      <c r="AG68" s="181"/>
      <c r="AH68" s="181"/>
      <c r="AI68" s="181"/>
      <c r="AJ68" s="181"/>
      <c r="AK68" s="181"/>
      <c r="AL68" s="181"/>
      <c r="AM68" s="181"/>
      <c r="AN68" s="181"/>
      <c r="AO68" s="181"/>
      <c r="AP68" s="181"/>
      <c r="AQ68" s="181"/>
      <c r="AR68" s="181"/>
      <c r="AS68" s="181"/>
      <c r="AT68" s="181"/>
      <c r="AU68" s="181"/>
      <c r="AV68" s="181"/>
      <c r="AW68" s="181"/>
      <c r="AX68" s="181"/>
      <c r="AY68" s="181"/>
      <c r="AZ68" s="182"/>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3"/>
      <c r="BY68" s="3"/>
      <c r="CG68" s="25"/>
      <c r="CH68" s="25"/>
      <c r="CI68" s="25"/>
      <c r="CJ68" s="25"/>
      <c r="CK68" s="25"/>
      <c r="CL68" s="25"/>
      <c r="CM68" s="25"/>
    </row>
    <row r="69" spans="2:91" s="24" customFormat="1" ht="9.9499999999999993" customHeight="1" x14ac:dyDescent="0.2">
      <c r="B69" s="176"/>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36"/>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2"/>
      <c r="BX69" s="37"/>
      <c r="BY69" s="3"/>
      <c r="CG69" s="25"/>
      <c r="CH69" s="25"/>
      <c r="CI69" s="25"/>
      <c r="CJ69" s="25"/>
      <c r="CK69" s="25"/>
      <c r="CL69" s="25"/>
      <c r="CM69" s="25"/>
    </row>
    <row r="70" spans="2:91" s="24" customFormat="1" ht="9.9499999999999993" customHeight="1" thickBo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8"/>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37"/>
      <c r="BY70" s="3"/>
      <c r="CG70" s="25"/>
      <c r="CH70" s="25"/>
      <c r="CI70" s="25"/>
      <c r="CJ70" s="25"/>
      <c r="CK70" s="25"/>
      <c r="CL70" s="25"/>
      <c r="CM70" s="25"/>
    </row>
    <row r="71" spans="2:91" s="24" customFormat="1" ht="60" customHeight="1" thickBot="1" x14ac:dyDescent="0.25">
      <c r="B71" s="177"/>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8"/>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39"/>
      <c r="BX71" s="40"/>
      <c r="BY71" s="3"/>
      <c r="CG71" s="25"/>
      <c r="CH71" s="25"/>
      <c r="CI71" s="25"/>
      <c r="CJ71" s="25"/>
      <c r="CK71" s="25"/>
      <c r="CL71" s="25"/>
      <c r="CM71" s="25"/>
    </row>
    <row r="72" spans="2:91" s="24" customFormat="1" ht="16.5" customHeight="1" x14ac:dyDescent="0.2">
      <c r="B72" s="163"/>
      <c r="C72" s="163"/>
      <c r="D72" s="163"/>
      <c r="E72" s="163"/>
      <c r="F72" s="163"/>
      <c r="G72" s="163"/>
      <c r="H72" s="163"/>
      <c r="I72" s="163"/>
      <c r="J72" s="163"/>
      <c r="K72" s="163"/>
      <c r="L72" s="163"/>
      <c r="M72" s="163"/>
      <c r="N72" s="163"/>
      <c r="O72" s="163"/>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25">
      <c r="B73" s="158" t="s">
        <v>92</v>
      </c>
      <c r="C73" s="158"/>
      <c r="D73" s="158"/>
      <c r="E73" s="158"/>
      <c r="F73" s="158"/>
      <c r="G73" s="158"/>
      <c r="H73" s="158"/>
      <c r="I73" s="158"/>
      <c r="J73" s="158"/>
      <c r="K73" s="158"/>
      <c r="L73" s="158"/>
      <c r="M73" s="158"/>
      <c r="N73" s="158"/>
      <c r="O73" s="158"/>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25">
      <c r="B74" s="172" t="s">
        <v>88</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4"/>
      <c r="BY74" s="3"/>
      <c r="CG74" s="25"/>
      <c r="CH74" s="25"/>
      <c r="CI74" s="25"/>
      <c r="CJ74" s="25"/>
      <c r="CK74" s="25"/>
      <c r="CL74" s="25"/>
      <c r="CM74" s="25"/>
    </row>
    <row r="75" spans="2:91" s="24" customFormat="1" ht="15" customHeight="1" thickBot="1" x14ac:dyDescent="0.25">
      <c r="B75" s="175" t="s">
        <v>54</v>
      </c>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180"/>
      <c r="AF75" s="181"/>
      <c r="AG75" s="181"/>
      <c r="AH75" s="181"/>
      <c r="AI75" s="181"/>
      <c r="AJ75" s="181"/>
      <c r="AK75" s="181"/>
      <c r="AL75" s="181"/>
      <c r="AM75" s="181"/>
      <c r="AN75" s="181"/>
      <c r="AO75" s="181"/>
      <c r="AP75" s="181"/>
      <c r="AQ75" s="181"/>
      <c r="AR75" s="181"/>
      <c r="AS75" s="181"/>
      <c r="AT75" s="181"/>
      <c r="AU75" s="181"/>
      <c r="AV75" s="181"/>
      <c r="AW75" s="181"/>
      <c r="AX75" s="181"/>
      <c r="AY75" s="181"/>
      <c r="AZ75" s="182"/>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3"/>
      <c r="BY75" s="3"/>
      <c r="CG75" s="25"/>
      <c r="CH75" s="25"/>
      <c r="CI75" s="25"/>
      <c r="CJ75" s="25"/>
      <c r="CK75" s="25"/>
      <c r="CL75" s="25"/>
      <c r="CM75" s="25"/>
    </row>
    <row r="76" spans="2:91" s="24" customFormat="1" ht="9.9499999999999993" customHeight="1" x14ac:dyDescent="0.2">
      <c r="B76" s="17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36"/>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2"/>
      <c r="BX76" s="37"/>
      <c r="BY76" s="3"/>
      <c r="CG76" s="25"/>
      <c r="CH76" s="25"/>
      <c r="CI76" s="25"/>
      <c r="CJ76" s="25"/>
      <c r="CK76" s="25"/>
      <c r="CL76" s="25"/>
      <c r="CM76" s="25"/>
    </row>
    <row r="77" spans="2:91" s="24" customFormat="1" ht="9.9499999999999993" customHeight="1" thickBo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8"/>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5"/>
      <c r="BX77" s="37"/>
      <c r="BY77" s="3"/>
      <c r="CG77" s="25"/>
      <c r="CH77" s="25"/>
      <c r="CI77" s="25"/>
      <c r="CJ77" s="25"/>
      <c r="CK77" s="25"/>
      <c r="CL77" s="25"/>
      <c r="CM77" s="25"/>
    </row>
    <row r="78" spans="2:91" s="24" customFormat="1" ht="15" customHeight="1" thickBot="1" x14ac:dyDescent="0.25">
      <c r="B78" s="177"/>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138"/>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8"/>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39"/>
      <c r="BX78" s="40"/>
      <c r="BY78" s="3"/>
      <c r="CG78" s="25"/>
      <c r="CH78" s="25"/>
      <c r="CI78" s="25"/>
      <c r="CJ78" s="25"/>
      <c r="CK78" s="25"/>
      <c r="CL78" s="25"/>
      <c r="CM78" s="25"/>
    </row>
    <row r="79" spans="2:91" s="24" customFormat="1" ht="15" customHeight="1" x14ac:dyDescent="0.2">
      <c r="B79" s="163"/>
      <c r="C79" s="163"/>
      <c r="D79" s="163"/>
      <c r="E79" s="163"/>
      <c r="F79" s="163"/>
      <c r="G79" s="163"/>
      <c r="H79" s="163"/>
      <c r="I79" s="163"/>
      <c r="J79" s="163"/>
      <c r="K79" s="163"/>
      <c r="L79" s="163"/>
      <c r="M79" s="163"/>
      <c r="N79" s="163"/>
      <c r="O79" s="163"/>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25">
      <c r="B80" s="158" t="s">
        <v>93</v>
      </c>
      <c r="C80" s="158"/>
      <c r="D80" s="158"/>
      <c r="E80" s="158"/>
      <c r="F80" s="158"/>
      <c r="G80" s="158"/>
      <c r="H80" s="158"/>
      <c r="I80" s="158"/>
      <c r="J80" s="158"/>
      <c r="K80" s="158"/>
      <c r="L80" s="158"/>
      <c r="M80" s="158"/>
      <c r="N80" s="158"/>
      <c r="O80" s="158"/>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25">
      <c r="B81" s="172" t="s">
        <v>123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4"/>
      <c r="BY81" s="3"/>
      <c r="CG81" s="25"/>
      <c r="CH81" s="25"/>
      <c r="CI81" s="25"/>
      <c r="CJ81" s="25"/>
      <c r="CK81" s="25"/>
      <c r="CL81" s="25"/>
      <c r="CM81" s="25"/>
    </row>
    <row r="82" spans="2:91" s="24" customFormat="1" ht="19.5" customHeight="1" thickBot="1" x14ac:dyDescent="0.25">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7"/>
      <c r="BY82" s="3"/>
      <c r="CG82" s="25"/>
      <c r="CH82" s="25"/>
      <c r="CI82" s="25"/>
      <c r="CJ82" s="25"/>
      <c r="CK82" s="25"/>
      <c r="CL82" s="25"/>
      <c r="CM82" s="25"/>
    </row>
    <row r="83" spans="2:91" s="24" customFormat="1" ht="9.9499999999999993" customHeight="1" x14ac:dyDescent="0.2">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25">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5"/>
      <c r="AF86" s="225"/>
      <c r="AG86" s="225"/>
      <c r="AH86" s="225"/>
      <c r="AI86" s="225"/>
      <c r="AJ86" s="225"/>
      <c r="AK86" s="225"/>
      <c r="AL86" s="225"/>
      <c r="AM86" s="225"/>
      <c r="AN86" s="225"/>
      <c r="AO86" s="225"/>
      <c r="AP86" s="225"/>
      <c r="AQ86" s="225"/>
      <c r="AR86" s="225"/>
      <c r="AS86" s="225"/>
      <c r="AT86" s="225"/>
      <c r="AU86" s="225"/>
      <c r="AV86" s="225"/>
      <c r="AW86" s="22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7"/>
      <c r="AE87" s="228"/>
      <c r="AF87" s="228"/>
      <c r="AG87" s="228"/>
      <c r="AH87" s="228"/>
      <c r="AI87" s="228"/>
      <c r="AJ87" s="228"/>
      <c r="AK87" s="228"/>
      <c r="AL87" s="228"/>
      <c r="AM87" s="228"/>
      <c r="AN87" s="228"/>
      <c r="AO87" s="228"/>
      <c r="AP87" s="228"/>
      <c r="AQ87" s="228"/>
      <c r="AR87" s="228"/>
      <c r="AS87" s="228"/>
      <c r="AT87" s="228"/>
      <c r="AU87" s="228"/>
      <c r="AV87" s="228"/>
      <c r="AW87" s="22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8">
        <f>IF(AND(CC10=TRUE,CB10=1),2,IF(AF33&lt;(0.5*AF37),1,2))</f>
        <v>2</v>
      </c>
      <c r="AG89" s="219"/>
      <c r="AH89" s="219"/>
      <c r="AI89" s="219"/>
      <c r="AJ89" s="219"/>
      <c r="AK89" s="219"/>
      <c r="AL89" s="219"/>
      <c r="AM89" s="219"/>
      <c r="AN89" s="219"/>
      <c r="AO89" s="219"/>
      <c r="AP89" s="219"/>
      <c r="AQ89" s="219"/>
      <c r="AR89" s="219"/>
      <c r="AS89" s="219"/>
      <c r="AT89" s="219"/>
      <c r="AU89" s="219"/>
      <c r="AV89" s="219"/>
      <c r="AW89" s="219"/>
      <c r="AX89" s="219"/>
      <c r="AY89" s="220"/>
      <c r="AZ89" s="47"/>
      <c r="BA89" s="47"/>
      <c r="BB89" s="218">
        <f>IF(CB10=1,2,IF(AND(IF(AF33&lt;=0,8,AF41/AF33)&gt;7.5,IF(BB33&lt;=0,8,BB41/BB33)&gt;7.5,IF(AF58&lt;=0,1,(AF54+AF58+AF62)/AF58)&lt;1,IF(BB58&lt;=0,1,(BB54+BB58+BB62)/BB58)&lt;1),1,2))</f>
        <v>2</v>
      </c>
      <c r="BC89" s="219"/>
      <c r="BD89" s="219"/>
      <c r="BE89" s="219"/>
      <c r="BF89" s="219"/>
      <c r="BG89" s="219"/>
      <c r="BH89" s="219"/>
      <c r="BI89" s="219"/>
      <c r="BJ89" s="219"/>
      <c r="BK89" s="219"/>
      <c r="BL89" s="219"/>
      <c r="BM89" s="219"/>
      <c r="BN89" s="219"/>
      <c r="BO89" s="219"/>
      <c r="BP89" s="219"/>
      <c r="BQ89" s="219"/>
      <c r="BR89" s="219"/>
      <c r="BS89" s="219"/>
      <c r="BT89" s="219"/>
      <c r="BU89" s="220"/>
      <c r="BV89" s="47"/>
      <c r="BW89" s="47"/>
      <c r="BX89" s="47"/>
    </row>
    <row r="90" spans="2:91" ht="13.5" hidden="1" thickBot="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21"/>
      <c r="AG90" s="222"/>
      <c r="AH90" s="222"/>
      <c r="AI90" s="222"/>
      <c r="AJ90" s="222"/>
      <c r="AK90" s="222"/>
      <c r="AL90" s="222"/>
      <c r="AM90" s="222"/>
      <c r="AN90" s="222"/>
      <c r="AO90" s="222"/>
      <c r="AP90" s="222"/>
      <c r="AQ90" s="222"/>
      <c r="AR90" s="222"/>
      <c r="AS90" s="222"/>
      <c r="AT90" s="222"/>
      <c r="AU90" s="222"/>
      <c r="AV90" s="222"/>
      <c r="AW90" s="222"/>
      <c r="AX90" s="222"/>
      <c r="AY90" s="223"/>
      <c r="AZ90" s="47"/>
      <c r="BA90" s="47"/>
      <c r="BB90" s="221"/>
      <c r="BC90" s="222"/>
      <c r="BD90" s="222"/>
      <c r="BE90" s="222"/>
      <c r="BF90" s="222"/>
      <c r="BG90" s="222"/>
      <c r="BH90" s="222"/>
      <c r="BI90" s="222"/>
      <c r="BJ90" s="222"/>
      <c r="BK90" s="222"/>
      <c r="BL90" s="222"/>
      <c r="BM90" s="222"/>
      <c r="BN90" s="222"/>
      <c r="BO90" s="222"/>
      <c r="BP90" s="222"/>
      <c r="BQ90" s="222"/>
      <c r="BR90" s="222"/>
      <c r="BS90" s="222"/>
      <c r="BT90" s="222"/>
      <c r="BU90" s="223"/>
      <c r="BV90" s="47"/>
      <c r="BW90" s="47"/>
      <c r="BX90" s="47"/>
    </row>
    <row r="91" spans="2:91" x14ac:dyDescent="0.2">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
      <c r="B92" s="159" t="s">
        <v>81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61" t="s">
        <v>79</v>
      </c>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row>
    <row r="93" spans="2:91" ht="21.75" customHeight="1" x14ac:dyDescent="0.2">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row>
    <row r="94" spans="2:91" ht="21.75" customHeight="1" x14ac:dyDescent="0.2">
      <c r="B94" s="160" t="s">
        <v>80</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2" t="s">
        <v>78</v>
      </c>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row>
    <row r="95" spans="2:91" ht="21.75" customHeight="1" x14ac:dyDescent="0.2">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disablePrompts="1"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28575</xdr:colOff>
                    <xdr:row>18</xdr:row>
                    <xdr:rowOff>9525</xdr:rowOff>
                  </from>
                  <to>
                    <xdr:col>24</xdr:col>
                    <xdr:colOff>28575</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28575</xdr:colOff>
                    <xdr:row>15</xdr:row>
                    <xdr:rowOff>28575</xdr:rowOff>
                  </from>
                  <to>
                    <xdr:col>21</xdr:col>
                    <xdr:colOff>114300</xdr:colOff>
                    <xdr:row>16</xdr:row>
                    <xdr:rowOff>28575</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election activeCell="AL3" sqref="AL3"/>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44333</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32"/>
      <c r="B12" s="350"/>
      <c r="C12" s="213" t="s">
        <v>135</v>
      </c>
      <c r="D12" s="213"/>
      <c r="E12" s="213"/>
      <c r="F12" s="213"/>
      <c r="G12" s="213"/>
      <c r="H12" s="213"/>
      <c r="I12" s="213"/>
      <c r="J12" s="213"/>
      <c r="K12" s="213"/>
      <c r="L12" s="213"/>
      <c r="M12" s="296" t="s">
        <v>137</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
      <c r="CB12" s="2"/>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x14ac:dyDescent="0.2">
      <c r="A16" s="332"/>
      <c r="B16" s="35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
      <c r="A21" s="332"/>
      <c r="B21" s="35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x14ac:dyDescent="0.2">
      <c r="A24" s="69"/>
      <c r="B24" s="69"/>
      <c r="C24" s="191"/>
      <c r="D24" s="191"/>
      <c r="E24" s="191"/>
      <c r="F24" s="191"/>
      <c r="G24" s="191"/>
      <c r="H24" s="191"/>
      <c r="I24" s="191"/>
      <c r="J24" s="191"/>
      <c r="K24" s="191"/>
      <c r="L24" s="191"/>
      <c r="M24" s="191"/>
      <c r="N24" s="191"/>
      <c r="O24" s="191"/>
      <c r="P24" s="19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
      <c r="A25" s="330"/>
      <c r="B25" s="331"/>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
      <c r="A26" s="44"/>
      <c r="B26" s="44"/>
      <c r="C26" s="217" t="s">
        <v>134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25">
      <c r="A28" s="44"/>
      <c r="B28" s="44"/>
      <c r="C28" s="158" t="s">
        <v>89</v>
      </c>
      <c r="D28" s="158"/>
      <c r="E28" s="158"/>
      <c r="F28" s="158"/>
      <c r="G28" s="158"/>
      <c r="H28" s="158"/>
      <c r="I28" s="158"/>
      <c r="J28" s="158"/>
      <c r="K28" s="158"/>
      <c r="L28" s="158"/>
      <c r="M28" s="158"/>
      <c r="N28" s="158"/>
      <c r="O28" s="158"/>
      <c r="P28" s="158"/>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25">
      <c r="A29" s="44"/>
      <c r="B29" s="44"/>
      <c r="C29" s="172" t="s">
        <v>42</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9.9499999999999993" customHeight="1" x14ac:dyDescent="0.2">
      <c r="A30" s="332"/>
      <c r="B30" s="350"/>
      <c r="C30" s="366" t="s">
        <v>44</v>
      </c>
      <c r="D30" s="367"/>
      <c r="E30" s="367"/>
      <c r="F30" s="367"/>
      <c r="G30" s="367"/>
      <c r="H30" s="367"/>
      <c r="I30" s="367"/>
      <c r="J30" s="367"/>
      <c r="K30" s="367"/>
      <c r="L30" s="367"/>
      <c r="M30" s="367"/>
      <c r="N30" s="367"/>
      <c r="O30" s="367"/>
      <c r="P30" s="367"/>
      <c r="Q30" s="367"/>
      <c r="R30" s="367"/>
      <c r="S30" s="367"/>
      <c r="T30" s="367"/>
      <c r="U30" s="367"/>
      <c r="V30" s="367"/>
      <c r="W30" s="367"/>
      <c r="X30" s="367"/>
      <c r="Y30" s="367"/>
      <c r="Z30" s="368"/>
      <c r="AA30" s="371" t="s">
        <v>15</v>
      </c>
      <c r="AB30" s="372"/>
      <c r="AC30" s="372"/>
      <c r="AD30" s="373"/>
      <c r="AE30" s="146" t="s">
        <v>16</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46"/>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374"/>
      <c r="AB32" s="375"/>
      <c r="AC32" s="375"/>
      <c r="AD32" s="376"/>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8.4499999999999993" customHeight="1" x14ac:dyDescent="0.2">
      <c r="A33" s="332"/>
      <c r="B33" s="350"/>
      <c r="C33" s="346" t="s">
        <v>7</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t="s">
        <v>8</v>
      </c>
      <c r="AB33" s="150"/>
      <c r="AC33" s="150"/>
      <c r="AD33" s="151"/>
      <c r="AE33" s="149"/>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269"/>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1"/>
      <c r="CC33" s="35"/>
    </row>
    <row r="34" spans="1:81" ht="9.9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t="s">
        <v>10</v>
      </c>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t="s">
        <v>33</v>
      </c>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9.9499999999999993" customHeight="1" x14ac:dyDescent="0.2">
      <c r="A35" s="330"/>
      <c r="B35" s="331"/>
      <c r="C35" s="346"/>
      <c r="D35" s="215"/>
      <c r="E35" s="215"/>
      <c r="F35" s="215"/>
      <c r="G35" s="215"/>
      <c r="H35" s="215"/>
      <c r="I35" s="215"/>
      <c r="J35" s="215"/>
      <c r="K35" s="215"/>
      <c r="L35" s="215"/>
      <c r="M35" s="215"/>
      <c r="N35" s="215"/>
      <c r="O35" s="215"/>
      <c r="P35" s="215"/>
      <c r="Q35" s="215"/>
      <c r="R35" s="215"/>
      <c r="S35" s="215"/>
      <c r="T35" s="215"/>
      <c r="U35" s="215"/>
      <c r="V35" s="215"/>
      <c r="W35" s="215"/>
      <c r="X35" s="215"/>
      <c r="Y35" s="215"/>
      <c r="Z35" s="216"/>
      <c r="AA35" s="149"/>
      <c r="AB35" s="150"/>
      <c r="AC35" s="150"/>
      <c r="AD35" s="151"/>
      <c r="AE35" s="149"/>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c r="BD35" s="149"/>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239"/>
      <c r="CC35" s="3"/>
    </row>
    <row r="36" spans="1:81" ht="4.5" customHeight="1" thickBot="1" x14ac:dyDescent="0.25">
      <c r="A36" s="330"/>
      <c r="B36" s="330"/>
      <c r="C36" s="334"/>
      <c r="D36" s="335"/>
      <c r="E36" s="335"/>
      <c r="F36" s="335"/>
      <c r="G36" s="335"/>
      <c r="H36" s="335"/>
      <c r="I36" s="335"/>
      <c r="J36" s="335"/>
      <c r="K36" s="335"/>
      <c r="L36" s="335"/>
      <c r="M36" s="335"/>
      <c r="N36" s="335"/>
      <c r="O36" s="335"/>
      <c r="P36" s="335"/>
      <c r="Q36" s="335"/>
      <c r="R36" s="335"/>
      <c r="S36" s="335"/>
      <c r="T36" s="335"/>
      <c r="U36" s="335"/>
      <c r="V36" s="335"/>
      <c r="W36" s="335"/>
      <c r="X36" s="335"/>
      <c r="Y36" s="335"/>
      <c r="Z36" s="336"/>
      <c r="AA36" s="337" t="s">
        <v>40</v>
      </c>
      <c r="AB36" s="338"/>
      <c r="AC36" s="338"/>
      <c r="AD36" s="339"/>
      <c r="AE36" s="327"/>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7"/>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9"/>
      <c r="CC36" s="3"/>
    </row>
    <row r="37" spans="1:81" ht="9.9499999999999993" customHeight="1" x14ac:dyDescent="0.2">
      <c r="A37" s="332"/>
      <c r="B37" s="332"/>
      <c r="C37" s="176" t="s">
        <v>41</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0"/>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248"/>
      <c r="BD37" s="230"/>
      <c r="BE37" s="240"/>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2"/>
      <c r="CB37" s="333"/>
      <c r="CC37" s="35"/>
    </row>
    <row r="38" spans="1:81" ht="9.9499999999999993" customHeight="1" thickBot="1" x14ac:dyDescent="0.25">
      <c r="A38" s="69"/>
      <c r="B38" s="69"/>
      <c r="C38" s="176"/>
      <c r="D38" s="144"/>
      <c r="E38" s="144"/>
      <c r="F38" s="144"/>
      <c r="G38" s="144"/>
      <c r="H38" s="144"/>
      <c r="I38" s="144"/>
      <c r="J38" s="144"/>
      <c r="K38" s="144"/>
      <c r="L38" s="144"/>
      <c r="M38" s="144"/>
      <c r="N38" s="144"/>
      <c r="O38" s="144"/>
      <c r="P38" s="144"/>
      <c r="Q38" s="144"/>
      <c r="R38" s="144"/>
      <c r="S38" s="144"/>
      <c r="T38" s="144"/>
      <c r="U38" s="144"/>
      <c r="V38" s="144"/>
      <c r="W38" s="144"/>
      <c r="X38" s="144"/>
      <c r="Y38" s="144"/>
      <c r="Z38" s="145"/>
      <c r="AA38" s="340"/>
      <c r="AB38" s="341"/>
      <c r="AC38" s="341"/>
      <c r="AD38" s="342"/>
      <c r="AE38" s="230"/>
      <c r="AF38" s="243"/>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248"/>
      <c r="BD38" s="230"/>
      <c r="BE38" s="243"/>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33"/>
      <c r="CC38" s="35"/>
    </row>
    <row r="39" spans="1:81" ht="3" customHeight="1" x14ac:dyDescent="0.2">
      <c r="A39" s="330"/>
      <c r="B39" s="330"/>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3"/>
      <c r="AA39" s="340"/>
      <c r="AB39" s="341"/>
      <c r="AC39" s="341"/>
      <c r="AD39" s="342"/>
      <c r="AE39" s="230"/>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248"/>
      <c r="BD39" s="230"/>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33"/>
      <c r="CC39" s="3"/>
    </row>
    <row r="40" spans="1:81" ht="6" customHeight="1" thickBot="1" x14ac:dyDescent="0.25">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7" t="s">
        <v>20</v>
      </c>
      <c r="AB40" s="338"/>
      <c r="AC40" s="338"/>
      <c r="AD40" s="339"/>
      <c r="AE40" s="327"/>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7"/>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9"/>
      <c r="CC40" s="3"/>
    </row>
    <row r="41" spans="1:81" ht="6" customHeight="1" x14ac:dyDescent="0.2">
      <c r="A41" s="44"/>
      <c r="B41" s="44"/>
      <c r="C41" s="176" t="s">
        <v>19</v>
      </c>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0"/>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248"/>
      <c r="BD41" s="230"/>
      <c r="BE41" s="240"/>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2"/>
      <c r="CB41" s="333"/>
      <c r="CC41" s="3"/>
    </row>
    <row r="42" spans="1:81" ht="12.75" customHeight="1" thickBot="1" x14ac:dyDescent="0.25">
      <c r="A42" s="44"/>
      <c r="B42" s="44"/>
      <c r="C42" s="176"/>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340"/>
      <c r="AB42" s="341"/>
      <c r="AC42" s="341"/>
      <c r="AD42" s="342"/>
      <c r="AE42" s="230"/>
      <c r="AF42" s="243"/>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248"/>
      <c r="BD42" s="230"/>
      <c r="BE42" s="243"/>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5"/>
      <c r="CB42" s="333"/>
      <c r="CC42" s="3"/>
    </row>
    <row r="43" spans="1:81" ht="3.75" customHeight="1" thickBot="1" x14ac:dyDescent="0.25">
      <c r="A43" s="44"/>
      <c r="B43" s="44"/>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3"/>
      <c r="AB43" s="344"/>
      <c r="AC43" s="344"/>
      <c r="AD43" s="345"/>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257"/>
      <c r="BD43" s="138"/>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237"/>
      <c r="CC43" s="3"/>
    </row>
    <row r="44" spans="1:81" ht="3.75" customHeight="1" x14ac:dyDescent="0.2">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x14ac:dyDescent="0.2">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x14ac:dyDescent="0.25">
      <c r="A46" s="74"/>
      <c r="B46" s="74"/>
      <c r="C46" s="158" t="s">
        <v>90</v>
      </c>
      <c r="D46" s="158"/>
      <c r="E46" s="158"/>
      <c r="F46" s="158"/>
      <c r="G46" s="158"/>
      <c r="H46" s="158"/>
      <c r="I46" s="158"/>
      <c r="J46" s="158"/>
      <c r="K46" s="158"/>
      <c r="L46" s="158"/>
      <c r="M46" s="158"/>
      <c r="N46" s="158"/>
      <c r="O46" s="158"/>
      <c r="P46" s="158"/>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x14ac:dyDescent="0.25">
      <c r="A47" s="74"/>
      <c r="B47" s="74"/>
      <c r="C47" s="172" t="s">
        <v>43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4"/>
      <c r="CC47" s="3"/>
    </row>
    <row r="48" spans="1:81" ht="6.75" customHeight="1" x14ac:dyDescent="0.2">
      <c r="A48" s="74"/>
      <c r="B48" s="74"/>
      <c r="C48" s="346" t="s">
        <v>18</v>
      </c>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1" t="s">
        <v>15</v>
      </c>
      <c r="AB48" s="372"/>
      <c r="AC48" s="372"/>
      <c r="AD48" s="373"/>
      <c r="AE48" s="313" t="s">
        <v>47</v>
      </c>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5"/>
      <c r="BD48" s="347" t="s">
        <v>2</v>
      </c>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9"/>
      <c r="CC48" s="3"/>
    </row>
    <row r="49" spans="1:81" ht="6.7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6.75" customHeight="1" x14ac:dyDescent="0.2">
      <c r="A50" s="74"/>
      <c r="B50" s="74"/>
      <c r="C50" s="346"/>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374"/>
      <c r="AB50" s="375"/>
      <c r="AC50" s="375"/>
      <c r="AD50" s="376"/>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0.5" customHeight="1" x14ac:dyDescent="0.2">
      <c r="A51" s="74"/>
      <c r="B51" s="74"/>
      <c r="C51" s="346" t="s">
        <v>7</v>
      </c>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8</v>
      </c>
      <c r="AB51" s="150"/>
      <c r="AC51" s="150"/>
      <c r="AD51" s="151"/>
      <c r="AE51" s="149"/>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269"/>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1"/>
      <c r="CC51" s="3"/>
    </row>
    <row r="52" spans="1:81" ht="10.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t="s">
        <v>14</v>
      </c>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t="s">
        <v>14</v>
      </c>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10.5" customHeight="1" x14ac:dyDescent="0.2">
      <c r="A53" s="74"/>
      <c r="B53" s="74"/>
      <c r="C53" s="346"/>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1"/>
      <c r="BD53" s="149"/>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239"/>
      <c r="CC53" s="3"/>
    </row>
    <row r="54" spans="1:81" ht="3.75" customHeight="1" thickBot="1" x14ac:dyDescent="0.25">
      <c r="A54" s="74"/>
      <c r="B54" s="74"/>
      <c r="C54" s="334"/>
      <c r="D54" s="335"/>
      <c r="E54" s="335"/>
      <c r="F54" s="335"/>
      <c r="G54" s="335"/>
      <c r="H54" s="335"/>
      <c r="I54" s="335"/>
      <c r="J54" s="335"/>
      <c r="K54" s="335"/>
      <c r="L54" s="335"/>
      <c r="M54" s="335"/>
      <c r="N54" s="335"/>
      <c r="O54" s="335"/>
      <c r="P54" s="335"/>
      <c r="Q54" s="335"/>
      <c r="R54" s="335"/>
      <c r="S54" s="335"/>
      <c r="T54" s="335"/>
      <c r="U54" s="335"/>
      <c r="V54" s="335"/>
      <c r="W54" s="335"/>
      <c r="X54" s="335"/>
      <c r="Y54" s="335"/>
      <c r="Z54" s="336"/>
      <c r="AA54" s="337" t="s">
        <v>39</v>
      </c>
      <c r="AB54" s="338"/>
      <c r="AC54" s="338"/>
      <c r="AD54" s="339"/>
      <c r="AE54" s="327"/>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7"/>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9"/>
      <c r="CC54" s="3"/>
    </row>
    <row r="55" spans="1:81" ht="10.5" customHeight="1" x14ac:dyDescent="0.2">
      <c r="A55" s="74"/>
      <c r="B55" s="74"/>
      <c r="C55" s="176" t="s">
        <v>38</v>
      </c>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0"/>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48"/>
      <c r="BD55" s="230"/>
      <c r="BE55" s="240"/>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2"/>
      <c r="CB55" s="333"/>
      <c r="CC55" s="3"/>
    </row>
    <row r="56" spans="1:81" ht="10.5" customHeight="1" thickBot="1" x14ac:dyDescent="0.25">
      <c r="A56" s="74"/>
      <c r="B56" s="74"/>
      <c r="C56" s="176"/>
      <c r="D56" s="144"/>
      <c r="E56" s="144"/>
      <c r="F56" s="144"/>
      <c r="G56" s="144"/>
      <c r="H56" s="144"/>
      <c r="I56" s="144"/>
      <c r="J56" s="144"/>
      <c r="K56" s="144"/>
      <c r="L56" s="144"/>
      <c r="M56" s="144"/>
      <c r="N56" s="144"/>
      <c r="O56" s="144"/>
      <c r="P56" s="144"/>
      <c r="Q56" s="144"/>
      <c r="R56" s="144"/>
      <c r="S56" s="144"/>
      <c r="T56" s="144"/>
      <c r="U56" s="144"/>
      <c r="V56" s="144"/>
      <c r="W56" s="144"/>
      <c r="X56" s="144"/>
      <c r="Y56" s="144"/>
      <c r="Z56" s="145"/>
      <c r="AA56" s="340"/>
      <c r="AB56" s="341"/>
      <c r="AC56" s="341"/>
      <c r="AD56" s="342"/>
      <c r="AE56" s="230"/>
      <c r="AF56" s="243"/>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48"/>
      <c r="BD56" s="230"/>
      <c r="BE56" s="243"/>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5"/>
      <c r="CB56" s="333"/>
      <c r="CC56" s="3"/>
    </row>
    <row r="57" spans="1:81" ht="3.75" customHeight="1" thickBot="1" x14ac:dyDescent="0.25">
      <c r="A57" s="74"/>
      <c r="B57" s="74"/>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3"/>
      <c r="AB57" s="344"/>
      <c r="AC57" s="344"/>
      <c r="AD57" s="345"/>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257"/>
      <c r="BD57" s="138"/>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237"/>
      <c r="CC57" s="3"/>
    </row>
    <row r="58" spans="1:81" ht="5.2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x14ac:dyDescent="0.25">
      <c r="A60" s="74"/>
      <c r="B60" s="74"/>
      <c r="C60" s="158" t="s">
        <v>91</v>
      </c>
      <c r="D60" s="158"/>
      <c r="E60" s="158"/>
      <c r="F60" s="158"/>
      <c r="G60" s="158"/>
      <c r="H60" s="158"/>
      <c r="I60" s="158"/>
      <c r="J60" s="158"/>
      <c r="K60" s="158"/>
      <c r="L60" s="158"/>
      <c r="M60" s="158"/>
      <c r="N60" s="158"/>
      <c r="O60" s="158"/>
      <c r="P60" s="158"/>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25">
      <c r="A61" s="74"/>
      <c r="B61" s="74"/>
      <c r="C61" s="172" t="s">
        <v>46</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4"/>
      <c r="CC61" s="3"/>
    </row>
    <row r="62" spans="1:81" ht="3.75" customHeight="1" thickBot="1" x14ac:dyDescent="0.25">
      <c r="A62" s="74"/>
      <c r="B62" s="74"/>
      <c r="C62" s="175"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7"/>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9"/>
      <c r="CC62" s="3"/>
    </row>
    <row r="63" spans="1:81" ht="10.5" customHeight="1" x14ac:dyDescent="0.2">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0"/>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248"/>
      <c r="BD63" s="230"/>
      <c r="BE63" s="240"/>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2"/>
      <c r="CB63" s="333"/>
      <c r="CC63" s="3"/>
    </row>
    <row r="64" spans="1:81" ht="10.5" customHeight="1" thickBot="1" x14ac:dyDescent="0.25">
      <c r="A64" s="75"/>
      <c r="B64" s="75"/>
      <c r="C64" s="176"/>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230"/>
      <c r="AF64" s="243"/>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248"/>
      <c r="BD64" s="230"/>
      <c r="BE64" s="243"/>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5"/>
      <c r="CB64" s="333"/>
      <c r="CC64" s="35"/>
    </row>
    <row r="65" spans="1:82" ht="3" customHeight="1" thickBot="1" x14ac:dyDescent="0.25">
      <c r="A65" s="75"/>
      <c r="B65" s="75"/>
      <c r="C65" s="177"/>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9"/>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257"/>
      <c r="BD65" s="138"/>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237"/>
      <c r="CC65" s="35"/>
    </row>
    <row r="66" spans="1:82" ht="4.5" customHeight="1" x14ac:dyDescent="0.2">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x14ac:dyDescent="0.25">
      <c r="A67" s="74"/>
      <c r="B67" s="74"/>
      <c r="C67" s="158" t="s">
        <v>92</v>
      </c>
      <c r="D67" s="158"/>
      <c r="E67" s="158"/>
      <c r="F67" s="158"/>
      <c r="G67" s="158"/>
      <c r="H67" s="158"/>
      <c r="I67" s="158"/>
      <c r="J67" s="158"/>
      <c r="K67" s="158"/>
      <c r="L67" s="158"/>
      <c r="M67" s="158"/>
      <c r="N67" s="158"/>
      <c r="O67" s="158"/>
      <c r="P67" s="158"/>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x14ac:dyDescent="0.25">
      <c r="A68" s="75"/>
      <c r="B68" s="75"/>
      <c r="C68" s="172" t="s">
        <v>48</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4"/>
      <c r="CC68" s="35"/>
    </row>
    <row r="69" spans="1:82" ht="42" customHeight="1" thickBot="1" x14ac:dyDescent="0.25">
      <c r="A69" s="75"/>
      <c r="B69" s="75"/>
      <c r="C69" s="175" t="s">
        <v>155</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327"/>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7"/>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9"/>
      <c r="CC69" s="35"/>
    </row>
    <row r="70" spans="1:82" ht="9.9499999999999993" customHeight="1" x14ac:dyDescent="0.2">
      <c r="A70" s="76"/>
      <c r="B70" s="76"/>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2"/>
      <c r="CB70" s="333"/>
      <c r="CC70" s="77"/>
    </row>
    <row r="71" spans="1:82" ht="9.9499999999999993" customHeight="1" thickBot="1" x14ac:dyDescent="0.25">
      <c r="A71" s="76"/>
      <c r="B71" s="76"/>
      <c r="C71" s="176"/>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230"/>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5"/>
      <c r="CB71" s="333"/>
      <c r="CC71" s="77"/>
    </row>
    <row r="72" spans="1:82" ht="88.5" customHeight="1" thickBot="1" x14ac:dyDescent="0.25">
      <c r="A72" s="78"/>
      <c r="B72" s="78"/>
      <c r="C72" s="177"/>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257"/>
      <c r="BD72" s="138"/>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237"/>
      <c r="CC72" s="78"/>
      <c r="CD72" s="78"/>
    </row>
    <row r="73" spans="1:82" x14ac:dyDescent="0.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x14ac:dyDescent="0.25">
      <c r="A74" s="78"/>
      <c r="B74" s="78"/>
      <c r="C74" s="158" t="s">
        <v>93</v>
      </c>
      <c r="D74" s="158"/>
      <c r="E74" s="158"/>
      <c r="F74" s="158"/>
      <c r="G74" s="158"/>
      <c r="H74" s="158"/>
      <c r="I74" s="158"/>
      <c r="J74" s="158"/>
      <c r="K74" s="158"/>
      <c r="L74" s="158"/>
      <c r="M74" s="158"/>
      <c r="N74" s="158"/>
      <c r="O74" s="158"/>
      <c r="P74" s="158"/>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x14ac:dyDescent="0.25">
      <c r="A75" s="78"/>
      <c r="B75" s="78"/>
      <c r="C75" s="366" t="s">
        <v>88</v>
      </c>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79"/>
      <c r="CC75" s="78"/>
      <c r="CD75" s="78"/>
    </row>
    <row r="76" spans="1:82" ht="13.5" thickBot="1" x14ac:dyDescent="0.25">
      <c r="A76" s="78"/>
      <c r="B76" s="78"/>
      <c r="C76" s="175" t="s">
        <v>54</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323"/>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8"/>
      <c r="CC76" s="78"/>
      <c r="CD76" s="78"/>
    </row>
    <row r="77" spans="1:82" ht="6" customHeight="1" x14ac:dyDescent="0.2">
      <c r="A77" s="78"/>
      <c r="B77" s="78"/>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80"/>
      <c r="CC77" s="78"/>
      <c r="CD77" s="78"/>
    </row>
    <row r="78" spans="1:82" ht="13.5" thickBot="1" x14ac:dyDescent="0.25">
      <c r="A78" s="78"/>
      <c r="B78" s="78"/>
      <c r="C78" s="176"/>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79"/>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80"/>
      <c r="CC78" s="78"/>
      <c r="CD78" s="78"/>
    </row>
    <row r="79" spans="1:82" ht="13.5" thickBot="1" x14ac:dyDescent="0.25">
      <c r="A79" s="78"/>
      <c r="B79" s="78"/>
      <c r="C79" s="177"/>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60"/>
      <c r="CC79" s="78"/>
      <c r="CD79" s="78"/>
    </row>
    <row r="80" spans="1:82" x14ac:dyDescent="0.2">
      <c r="A80" s="78"/>
      <c r="B80" s="78"/>
      <c r="C80" s="163"/>
      <c r="D80" s="163"/>
      <c r="E80" s="163"/>
      <c r="F80" s="163"/>
      <c r="G80" s="163"/>
      <c r="H80" s="163"/>
      <c r="I80" s="163"/>
      <c r="J80" s="163"/>
      <c r="K80" s="163"/>
      <c r="L80" s="163"/>
      <c r="M80" s="163"/>
      <c r="N80" s="163"/>
      <c r="O80" s="163"/>
      <c r="P80" s="163"/>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x14ac:dyDescent="0.25">
      <c r="A81" s="78"/>
      <c r="B81" s="78"/>
      <c r="C81" s="213" t="s">
        <v>124</v>
      </c>
      <c r="D81" s="213"/>
      <c r="E81" s="213"/>
      <c r="F81" s="213"/>
      <c r="G81" s="213"/>
      <c r="H81" s="213"/>
      <c r="I81" s="213"/>
      <c r="J81" s="213"/>
      <c r="K81" s="213"/>
      <c r="L81" s="213"/>
      <c r="M81" s="213"/>
      <c r="N81" s="213"/>
      <c r="O81" s="213"/>
      <c r="P81" s="213"/>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25">
      <c r="A82" s="78"/>
      <c r="B82" s="78"/>
      <c r="C82" s="172" t="s">
        <v>123</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4"/>
      <c r="CC82" s="78"/>
      <c r="CD82" s="78"/>
    </row>
    <row r="83" spans="1:83" ht="13.5" customHeight="1" thickBot="1" x14ac:dyDescent="0.25">
      <c r="A83" s="78"/>
      <c r="B83" s="78"/>
      <c r="C83" s="354"/>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6"/>
      <c r="CC83" s="78"/>
      <c r="CD83" s="78"/>
    </row>
    <row r="84" spans="1:83" ht="13.5" thickBot="1" x14ac:dyDescent="0.25">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x14ac:dyDescent="0.2">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5"/>
      <c r="AE85" s="225"/>
      <c r="AF85" s="225"/>
      <c r="AG85" s="225"/>
      <c r="AH85" s="225"/>
      <c r="AI85" s="225"/>
      <c r="AJ85" s="225"/>
      <c r="AK85" s="225"/>
      <c r="AL85" s="225"/>
      <c r="AM85" s="225"/>
      <c r="AN85" s="225"/>
      <c r="AO85" s="225"/>
      <c r="AP85" s="225"/>
      <c r="AQ85" s="225"/>
      <c r="AR85" s="225"/>
      <c r="AS85" s="225"/>
      <c r="AT85" s="225"/>
      <c r="AU85" s="225"/>
      <c r="AV85" s="226"/>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7"/>
      <c r="AD86" s="228"/>
      <c r="AE86" s="228"/>
      <c r="AF86" s="228"/>
      <c r="AG86" s="228"/>
      <c r="AH86" s="228"/>
      <c r="AI86" s="228"/>
      <c r="AJ86" s="228"/>
      <c r="AK86" s="228"/>
      <c r="AL86" s="228"/>
      <c r="AM86" s="228"/>
      <c r="AN86" s="228"/>
      <c r="AO86" s="228"/>
      <c r="AP86" s="228"/>
      <c r="AQ86" s="228"/>
      <c r="AR86" s="228"/>
      <c r="AS86" s="228"/>
      <c r="AT86" s="228"/>
      <c r="AU86" s="228"/>
      <c r="AV86" s="229"/>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x14ac:dyDescent="0.2">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2">
        <f>IF(AND(CC1=TRUE,CC2=1),2,IF(AND(AF41&gt;0,AF55&gt;0),2,IF(AF41&lt;0,1,IF(ABS(AF55)&gt;0.5*(AF41+ABS(AF55)),1,2))))</f>
        <v>2</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88"/>
      <c r="BD88" s="88"/>
      <c r="BE88" s="322">
        <f>IF(CC2=1,2,IF(AND(IF(AF41&lt;=0,8,AF37/AF41)&gt;7.5,IF(BE41&lt;=0,8,BE37/BE41)&gt;7.5,IF(AF63&lt;=0,1,(AF55+AF63)/AF63)&lt;1,IF(BE63&lt;=0,1,(BE55+BE63)/BE63)&lt;1),1,2))</f>
        <v>2</v>
      </c>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88"/>
      <c r="CC88" s="48"/>
    </row>
    <row r="89" spans="1:83" s="50" customFormat="1"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88"/>
      <c r="BD89" s="88"/>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88"/>
      <c r="CC89" s="48"/>
    </row>
    <row r="90" spans="1:83" s="50" customFormat="1" x14ac:dyDescent="0.2">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
      <c r="C91" s="159" t="s">
        <v>87</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62" t="s">
        <v>78</v>
      </c>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48"/>
    </row>
    <row r="92" spans="1:83" s="50" customFormat="1" x14ac:dyDescent="0.2">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48"/>
    </row>
    <row r="93" spans="1:83" s="50" customFormat="1" x14ac:dyDescent="0.2">
      <c r="C93" s="161" t="s">
        <v>79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48"/>
    </row>
    <row r="94" spans="1:83" s="50" customFormat="1" x14ac:dyDescent="0.2">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48"/>
    </row>
    <row r="95" spans="1:83" s="50" customFormat="1" x14ac:dyDescent="0.2">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disablePrompts="1"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election activeCell="AJ3" sqref="AJ3"/>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3"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44333</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499999999999993" customHeight="1" x14ac:dyDescent="0.2">
      <c r="A12" s="332"/>
      <c r="B12" s="350"/>
      <c r="C12" s="213" t="s">
        <v>135</v>
      </c>
      <c r="D12" s="213"/>
      <c r="E12" s="213"/>
      <c r="F12" s="213"/>
      <c r="G12" s="213"/>
      <c r="H12" s="213"/>
      <c r="I12" s="213"/>
      <c r="J12" s="213"/>
      <c r="K12" s="213"/>
      <c r="L12" s="213"/>
      <c r="M12" s="296" t="s">
        <v>163</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116"/>
      <c r="CB12" s="116"/>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499999999999993" customHeight="1" x14ac:dyDescent="0.2">
      <c r="A16" s="332"/>
      <c r="B16" s="35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
      <c r="A21" s="332"/>
      <c r="B21" s="35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499999999999993" customHeight="1" x14ac:dyDescent="0.2">
      <c r="A24" s="113"/>
      <c r="B24" s="113"/>
      <c r="C24" s="191"/>
      <c r="D24" s="191"/>
      <c r="E24" s="191"/>
      <c r="F24" s="191"/>
      <c r="G24" s="191"/>
      <c r="H24" s="191"/>
      <c r="I24" s="191"/>
      <c r="J24" s="191"/>
      <c r="K24" s="191"/>
      <c r="L24" s="191"/>
      <c r="M24" s="191"/>
      <c r="N24" s="191"/>
      <c r="O24" s="191"/>
      <c r="P24" s="19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
      <c r="A25" s="330"/>
      <c r="B25" s="331"/>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
      <c r="A26" s="111"/>
      <c r="B26" s="111"/>
      <c r="C26" s="217" t="s">
        <v>164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25">
      <c r="A28" s="111"/>
      <c r="B28" s="111"/>
      <c r="C28" s="158" t="s">
        <v>89</v>
      </c>
      <c r="D28" s="158"/>
      <c r="E28" s="158"/>
      <c r="F28" s="158"/>
      <c r="G28" s="158"/>
      <c r="H28" s="158"/>
      <c r="I28" s="158"/>
      <c r="J28" s="158"/>
      <c r="K28" s="158"/>
      <c r="L28" s="158"/>
      <c r="M28" s="158"/>
      <c r="N28" s="158"/>
      <c r="O28" s="158"/>
      <c r="P28" s="158"/>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25">
      <c r="A29" s="111"/>
      <c r="B29" s="111"/>
      <c r="C29" s="172" t="s">
        <v>177</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30" customHeight="1" x14ac:dyDescent="0.2">
      <c r="A30" s="332"/>
      <c r="B30" s="350"/>
      <c r="C30" s="366" t="s">
        <v>168</v>
      </c>
      <c r="D30" s="367"/>
      <c r="E30" s="412" t="s">
        <v>167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266" t="s">
        <v>169</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170</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99"/>
      <c r="D32" s="400"/>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thickBot="1" x14ac:dyDescent="0.25">
      <c r="A33" s="114"/>
      <c r="B33" s="114"/>
      <c r="C33" s="384" t="s">
        <v>13</v>
      </c>
      <c r="D33" s="410"/>
      <c r="E33" s="421" t="s">
        <v>171</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9"/>
      <c r="CC33" s="3"/>
    </row>
    <row r="34" spans="1:81" ht="9.9499999999999993" customHeight="1" x14ac:dyDescent="0.2">
      <c r="A34" s="114"/>
      <c r="B34" s="114"/>
      <c r="C34" s="384"/>
      <c r="D34" s="410"/>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230"/>
      <c r="AF34" s="240"/>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248"/>
      <c r="BD34" s="230"/>
      <c r="BE34" s="240"/>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2"/>
      <c r="CB34" s="333"/>
      <c r="CC34" s="3"/>
    </row>
    <row r="35" spans="1:81" ht="9.9499999999999993" customHeight="1" thickBot="1" x14ac:dyDescent="0.25">
      <c r="A35" s="114"/>
      <c r="B35" s="114"/>
      <c r="C35" s="384"/>
      <c r="D35" s="410"/>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230"/>
      <c r="AF35" s="243"/>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248"/>
      <c r="BD35" s="230"/>
      <c r="BE35" s="243"/>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5"/>
      <c r="CB35" s="333"/>
      <c r="CC35" s="3"/>
    </row>
    <row r="36" spans="1:81" ht="4.5" customHeight="1" x14ac:dyDescent="0.2">
      <c r="A36" s="114"/>
      <c r="B36" s="114"/>
      <c r="C36" s="384"/>
      <c r="D36" s="410"/>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230"/>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248"/>
      <c r="BD36" s="230"/>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33"/>
      <c r="CC36" s="3"/>
    </row>
    <row r="37" spans="1:81" ht="4.5" customHeight="1" thickBot="1" x14ac:dyDescent="0.25">
      <c r="A37" s="114"/>
      <c r="B37" s="114"/>
      <c r="C37" s="384" t="s">
        <v>14</v>
      </c>
      <c r="D37" s="410"/>
      <c r="E37" s="421" t="s">
        <v>172</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9"/>
      <c r="CC37" s="3"/>
    </row>
    <row r="38" spans="1:81" ht="9.9499999999999993" customHeight="1" x14ac:dyDescent="0.2">
      <c r="A38" s="114"/>
      <c r="B38" s="114"/>
      <c r="C38" s="384"/>
      <c r="D38" s="410"/>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230"/>
      <c r="AF38" s="240"/>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248"/>
      <c r="BD38" s="230"/>
      <c r="BE38" s="240"/>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2"/>
      <c r="CB38" s="333"/>
      <c r="CC38" s="3"/>
    </row>
    <row r="39" spans="1:81" ht="9.9499999999999993" customHeight="1" thickBot="1" x14ac:dyDescent="0.25">
      <c r="A39" s="114"/>
      <c r="B39" s="114"/>
      <c r="C39" s="384"/>
      <c r="D39" s="410"/>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230"/>
      <c r="AF39" s="243"/>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248"/>
      <c r="BD39" s="230"/>
      <c r="BE39" s="243"/>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5"/>
      <c r="CB39" s="333"/>
      <c r="CC39" s="3"/>
    </row>
    <row r="40" spans="1:81" ht="4.5" customHeight="1" x14ac:dyDescent="0.2">
      <c r="A40" s="114"/>
      <c r="B40" s="114"/>
      <c r="C40" s="384"/>
      <c r="D40" s="410"/>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230"/>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248"/>
      <c r="BD40" s="230"/>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33"/>
      <c r="CC40" s="3"/>
    </row>
    <row r="41" spans="1:81" ht="4.5" customHeight="1" thickBot="1" x14ac:dyDescent="0.25">
      <c r="A41" s="114"/>
      <c r="B41" s="114"/>
      <c r="C41" s="384" t="s">
        <v>33</v>
      </c>
      <c r="D41" s="410"/>
      <c r="E41" s="421" t="s">
        <v>173</v>
      </c>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327"/>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7"/>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9"/>
      <c r="CC41" s="3"/>
    </row>
    <row r="42" spans="1:81" ht="9.9499999999999993" customHeight="1" x14ac:dyDescent="0.2">
      <c r="A42" s="114"/>
      <c r="B42" s="114"/>
      <c r="C42" s="384"/>
      <c r="D42" s="41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230"/>
      <c r="AF42" s="240"/>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248"/>
      <c r="BD42" s="230"/>
      <c r="BE42" s="240"/>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2"/>
      <c r="CB42" s="333"/>
      <c r="CC42" s="3"/>
    </row>
    <row r="43" spans="1:81" ht="9.9499999999999993" customHeight="1" thickBot="1" x14ac:dyDescent="0.25">
      <c r="A43" s="114"/>
      <c r="B43" s="114"/>
      <c r="C43" s="384"/>
      <c r="D43" s="410"/>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230"/>
      <c r="AF43" s="243"/>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248"/>
      <c r="BD43" s="230"/>
      <c r="BE43" s="243"/>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5"/>
      <c r="CB43" s="333"/>
      <c r="CC43" s="3"/>
    </row>
    <row r="44" spans="1:81" ht="4.5" customHeight="1" x14ac:dyDescent="0.2">
      <c r="A44" s="114"/>
      <c r="B44" s="114"/>
      <c r="C44" s="384"/>
      <c r="D44" s="41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230"/>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248"/>
      <c r="BD44" s="230"/>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33"/>
      <c r="CC44" s="3"/>
    </row>
    <row r="45" spans="1:81" ht="4.5" customHeight="1" thickBot="1" x14ac:dyDescent="0.25">
      <c r="A45" s="114"/>
      <c r="B45" s="114"/>
      <c r="C45" s="384" t="s">
        <v>10</v>
      </c>
      <c r="D45" s="410"/>
      <c r="E45" s="421" t="s">
        <v>174</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327"/>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7"/>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9"/>
      <c r="CC45" s="3"/>
    </row>
    <row r="46" spans="1:81" ht="9.9499999999999993" customHeight="1" x14ac:dyDescent="0.2">
      <c r="A46" s="114"/>
      <c r="B46" s="114"/>
      <c r="C46" s="384"/>
      <c r="D46" s="410"/>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30"/>
      <c r="AF46" s="240"/>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248"/>
      <c r="BD46" s="230"/>
      <c r="BE46" s="240"/>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2"/>
      <c r="CB46" s="333"/>
      <c r="CC46" s="3"/>
    </row>
    <row r="47" spans="1:81" ht="9.9499999999999993" customHeight="1" thickBot="1" x14ac:dyDescent="0.25">
      <c r="A47" s="114"/>
      <c r="B47" s="114"/>
      <c r="C47" s="384"/>
      <c r="D47" s="410"/>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30"/>
      <c r="AF47" s="243"/>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248"/>
      <c r="BD47" s="230"/>
      <c r="BE47" s="243"/>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5"/>
      <c r="CB47" s="333"/>
      <c r="CC47" s="3"/>
    </row>
    <row r="48" spans="1:81" ht="4.5" customHeight="1" x14ac:dyDescent="0.2">
      <c r="A48" s="114"/>
      <c r="B48" s="114"/>
      <c r="C48" s="384"/>
      <c r="D48" s="410"/>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230"/>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248"/>
      <c r="BD48" s="230"/>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33"/>
      <c r="CC48" s="3"/>
    </row>
    <row r="49" spans="1:81" ht="4.5" customHeight="1" thickBot="1" x14ac:dyDescent="0.25">
      <c r="A49" s="330"/>
      <c r="B49" s="330"/>
      <c r="C49" s="384" t="s">
        <v>165</v>
      </c>
      <c r="D49" s="410"/>
      <c r="E49" s="421" t="s">
        <v>44</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327"/>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7"/>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9"/>
      <c r="CC49" s="3"/>
    </row>
    <row r="50" spans="1:81" ht="9.9499999999999993" customHeight="1" x14ac:dyDescent="0.2">
      <c r="A50" s="332"/>
      <c r="B50" s="332"/>
      <c r="C50" s="384"/>
      <c r="D50" s="410"/>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23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48"/>
      <c r="BD50" s="230"/>
      <c r="BE50" s="240"/>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2"/>
      <c r="CB50" s="333"/>
      <c r="CC50" s="35"/>
    </row>
    <row r="51" spans="1:81" ht="9.9499999999999993" customHeight="1" thickBot="1" x14ac:dyDescent="0.25">
      <c r="A51" s="113"/>
      <c r="B51" s="113"/>
      <c r="C51" s="384"/>
      <c r="D51" s="410"/>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230"/>
      <c r="AF51" s="243"/>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248"/>
      <c r="BD51" s="230"/>
      <c r="BE51" s="243"/>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5"/>
      <c r="CB51" s="333"/>
      <c r="CC51" s="35"/>
    </row>
    <row r="52" spans="1:81" ht="3" customHeight="1" x14ac:dyDescent="0.2">
      <c r="A52" s="330"/>
      <c r="B52" s="330"/>
      <c r="C52" s="384"/>
      <c r="D52" s="410"/>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230"/>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248"/>
      <c r="BD52" s="230"/>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33"/>
      <c r="CC52" s="3"/>
    </row>
    <row r="53" spans="1:81" ht="6" customHeight="1" thickBot="1" x14ac:dyDescent="0.25">
      <c r="A53" s="111"/>
      <c r="B53" s="111"/>
      <c r="C53" s="384" t="s">
        <v>175</v>
      </c>
      <c r="D53" s="410"/>
      <c r="E53" s="421" t="s">
        <v>176</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6" customHeight="1" x14ac:dyDescent="0.2">
      <c r="A54" s="111"/>
      <c r="B54" s="111"/>
      <c r="C54" s="384"/>
      <c r="D54" s="410"/>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230"/>
      <c r="AF54" s="423">
        <f>AF34+AF38+AF42+AF46-AF50</f>
        <v>0</v>
      </c>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5"/>
      <c r="BC54" s="248"/>
      <c r="BD54" s="230"/>
      <c r="BE54" s="423">
        <f>BE34+BE38+BE42+BE46-BE50</f>
        <v>0</v>
      </c>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5"/>
      <c r="CB54" s="333"/>
      <c r="CC54" s="3"/>
    </row>
    <row r="55" spans="1:81" ht="12.75" customHeight="1" thickBot="1" x14ac:dyDescent="0.25">
      <c r="A55" s="111"/>
      <c r="B55" s="111"/>
      <c r="C55" s="384"/>
      <c r="D55" s="410"/>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230"/>
      <c r="AF55" s="426"/>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8"/>
      <c r="BC55" s="248"/>
      <c r="BD55" s="230"/>
      <c r="BE55" s="426"/>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8"/>
      <c r="CB55" s="333"/>
      <c r="CC55" s="3"/>
    </row>
    <row r="56" spans="1:81" ht="3.75" customHeight="1" thickBot="1" x14ac:dyDescent="0.25">
      <c r="A56" s="111"/>
      <c r="B56" s="111"/>
      <c r="C56" s="397"/>
      <c r="D56" s="411"/>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3.7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499999999999993"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499999999999993" customHeight="1" thickBot="1" x14ac:dyDescent="0.25">
      <c r="A59" s="74"/>
      <c r="B59" s="74"/>
      <c r="C59" s="158" t="s">
        <v>90</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thickBot="1" x14ac:dyDescent="0.25">
      <c r="A60" s="74"/>
      <c r="B60" s="74"/>
      <c r="C60" s="172" t="s">
        <v>166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6.75" customHeight="1" x14ac:dyDescent="0.2">
      <c r="A61" s="74"/>
      <c r="B61" s="74"/>
      <c r="C61" s="366" t="s">
        <v>168</v>
      </c>
      <c r="D61" s="367"/>
      <c r="E61" s="401" t="s">
        <v>167</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3"/>
      <c r="AE61" s="313" t="s">
        <v>47</v>
      </c>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5"/>
      <c r="BD61" s="347" t="s">
        <v>2</v>
      </c>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9"/>
      <c r="CC61" s="3"/>
    </row>
    <row r="62" spans="1:81" ht="6.75" customHeight="1" x14ac:dyDescent="0.2">
      <c r="A62" s="74"/>
      <c r="B62" s="74"/>
      <c r="C62" s="346"/>
      <c r="D62" s="215"/>
      <c r="E62" s="404"/>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6"/>
      <c r="AE62" s="149"/>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1"/>
      <c r="BD62" s="269"/>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1"/>
      <c r="CC62" s="3"/>
    </row>
    <row r="63" spans="1:81" ht="6.75" customHeight="1" x14ac:dyDescent="0.2">
      <c r="A63" s="74"/>
      <c r="B63" s="74"/>
      <c r="C63" s="399"/>
      <c r="D63" s="400"/>
      <c r="E63" s="404"/>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6"/>
      <c r="AE63" s="149"/>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1"/>
      <c r="BD63" s="269"/>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1"/>
      <c r="CC63" s="3"/>
    </row>
    <row r="64" spans="1:81" ht="6.75" customHeight="1" thickBot="1" x14ac:dyDescent="0.25">
      <c r="A64" s="74"/>
      <c r="B64" s="74"/>
      <c r="C64" s="384" t="s">
        <v>178</v>
      </c>
      <c r="D64" s="385"/>
      <c r="E64" s="386" t="s">
        <v>180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8"/>
      <c r="AE64" s="327"/>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7"/>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9"/>
      <c r="CC64" s="3"/>
    </row>
    <row r="65" spans="1:81" ht="9.9499999999999993" customHeight="1" x14ac:dyDescent="0.2">
      <c r="A65" s="74"/>
      <c r="B65" s="74"/>
      <c r="C65" s="384"/>
      <c r="D65" s="385"/>
      <c r="E65" s="389"/>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8"/>
      <c r="AE65" s="230"/>
      <c r="AF65" s="240"/>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248"/>
      <c r="BD65" s="230"/>
      <c r="BE65" s="240"/>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2"/>
      <c r="CB65" s="333"/>
      <c r="CC65" s="3"/>
    </row>
    <row r="66" spans="1:81" ht="9.9499999999999993" customHeight="1" thickBot="1" x14ac:dyDescent="0.25">
      <c r="A66" s="74"/>
      <c r="B66" s="74"/>
      <c r="C66" s="384"/>
      <c r="D66" s="385"/>
      <c r="E66" s="389"/>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8"/>
      <c r="AE66" s="230"/>
      <c r="AF66" s="243"/>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248"/>
      <c r="BD66" s="230"/>
      <c r="BE66" s="243"/>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5"/>
      <c r="CB66" s="333"/>
      <c r="CC66" s="3"/>
    </row>
    <row r="67" spans="1:81" ht="6.75" customHeight="1" x14ac:dyDescent="0.2">
      <c r="A67" s="74"/>
      <c r="B67" s="74"/>
      <c r="C67" s="393"/>
      <c r="D67" s="394"/>
      <c r="E67" s="390"/>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2"/>
      <c r="AE67" s="230"/>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248"/>
      <c r="BD67" s="230"/>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33"/>
      <c r="CC67" s="3"/>
    </row>
    <row r="68" spans="1:81" ht="6.75" customHeight="1" thickBot="1" x14ac:dyDescent="0.25">
      <c r="A68" s="74"/>
      <c r="B68" s="74"/>
      <c r="C68" s="384" t="s">
        <v>179</v>
      </c>
      <c r="D68" s="385"/>
      <c r="E68" s="386" t="s">
        <v>181</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8"/>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
    </row>
    <row r="69" spans="1:81" ht="9.9499999999999993" customHeight="1" x14ac:dyDescent="0.2">
      <c r="A69" s="74"/>
      <c r="B69" s="74"/>
      <c r="C69" s="384"/>
      <c r="D69" s="385"/>
      <c r="E69" s="389"/>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248"/>
      <c r="BD69" s="230"/>
      <c r="BE69" s="240"/>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
    </row>
    <row r="70" spans="1:81" ht="9.9499999999999993" customHeight="1" thickBot="1" x14ac:dyDescent="0.25">
      <c r="A70" s="74"/>
      <c r="B70" s="74"/>
      <c r="C70" s="384"/>
      <c r="D70" s="385"/>
      <c r="E70" s="389"/>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8"/>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248"/>
      <c r="BD70" s="230"/>
      <c r="BE70" s="243"/>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75" customHeight="1" x14ac:dyDescent="0.2">
      <c r="A71" s="74"/>
      <c r="B71" s="74"/>
      <c r="C71" s="384"/>
      <c r="D71" s="385"/>
      <c r="E71" s="390"/>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2"/>
      <c r="AE71" s="380"/>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2"/>
      <c r="BD71" s="380"/>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3"/>
      <c r="CC71" s="3"/>
    </row>
    <row r="72" spans="1:81" ht="6.75" customHeight="1" thickBot="1" x14ac:dyDescent="0.25">
      <c r="A72" s="74"/>
      <c r="B72" s="74"/>
      <c r="C72" s="395" t="s">
        <v>178</v>
      </c>
      <c r="D72" s="396"/>
      <c r="E72" s="386" t="s">
        <v>182</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8"/>
      <c r="AE72" s="230"/>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230"/>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33"/>
      <c r="CC72" s="3"/>
    </row>
    <row r="73" spans="1:81" ht="9.9499999999999993" customHeight="1" x14ac:dyDescent="0.2">
      <c r="A73" s="74"/>
      <c r="B73" s="74"/>
      <c r="C73" s="384"/>
      <c r="D73" s="385"/>
      <c r="E73" s="389"/>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8"/>
      <c r="AE73" s="230"/>
      <c r="AF73" s="240"/>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2"/>
      <c r="BC73" s="248"/>
      <c r="BD73" s="230"/>
      <c r="BE73" s="240"/>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2"/>
      <c r="CB73" s="333"/>
      <c r="CC73" s="3"/>
    </row>
    <row r="74" spans="1:81" ht="9.9499999999999993" customHeight="1" thickBot="1" x14ac:dyDescent="0.25">
      <c r="A74" s="74"/>
      <c r="B74" s="74"/>
      <c r="C74" s="384"/>
      <c r="D74" s="385"/>
      <c r="E74" s="389"/>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8"/>
      <c r="AE74" s="230"/>
      <c r="AF74" s="243"/>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248"/>
      <c r="BD74" s="230"/>
      <c r="BE74" s="243"/>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5"/>
      <c r="CB74" s="333"/>
      <c r="CC74" s="3"/>
    </row>
    <row r="75" spans="1:81" ht="6.75" customHeight="1" x14ac:dyDescent="0.2">
      <c r="A75" s="74"/>
      <c r="B75" s="74"/>
      <c r="C75" s="393"/>
      <c r="D75" s="394"/>
      <c r="E75" s="390"/>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30"/>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248"/>
      <c r="BD75" s="230"/>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33"/>
      <c r="CC75" s="3"/>
    </row>
    <row r="76" spans="1:81" ht="6.75" customHeight="1" thickBot="1" x14ac:dyDescent="0.25">
      <c r="A76" s="74"/>
      <c r="B76" s="74"/>
      <c r="C76" s="384" t="s">
        <v>179</v>
      </c>
      <c r="D76" s="385"/>
      <c r="E76" s="386" t="s">
        <v>183</v>
      </c>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c r="AE76" s="327"/>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7"/>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9"/>
      <c r="CC76" s="3"/>
    </row>
    <row r="77" spans="1:81" ht="9.9499999999999993" customHeight="1" x14ac:dyDescent="0.2">
      <c r="A77" s="74"/>
      <c r="B77" s="74"/>
      <c r="C77" s="384"/>
      <c r="D77" s="385"/>
      <c r="E77" s="389"/>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8"/>
      <c r="AE77" s="230"/>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248"/>
      <c r="BD77" s="230"/>
      <c r="BE77" s="240"/>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333"/>
      <c r="CC77" s="3"/>
    </row>
    <row r="78" spans="1:81" ht="9.9499999999999993" customHeight="1" thickBot="1" x14ac:dyDescent="0.25">
      <c r="A78" s="74"/>
      <c r="B78" s="74"/>
      <c r="C78" s="384"/>
      <c r="D78" s="385"/>
      <c r="E78" s="389"/>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c r="AE78" s="230"/>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248"/>
      <c r="BD78" s="230"/>
      <c r="BE78" s="243"/>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333"/>
      <c r="CC78" s="3"/>
    </row>
    <row r="79" spans="1:81" ht="6.75" customHeight="1" x14ac:dyDescent="0.2">
      <c r="A79" s="74"/>
      <c r="B79" s="74"/>
      <c r="C79" s="384"/>
      <c r="D79" s="385"/>
      <c r="E79" s="390"/>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2"/>
      <c r="AE79" s="380"/>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2"/>
      <c r="BD79" s="380"/>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3"/>
      <c r="CC79" s="3"/>
    </row>
    <row r="80" spans="1:81" ht="3.75" customHeight="1" thickBot="1" x14ac:dyDescent="0.25">
      <c r="A80" s="74"/>
      <c r="B80" s="74"/>
      <c r="C80" s="395" t="s">
        <v>184</v>
      </c>
      <c r="D80" s="396"/>
      <c r="E80" s="386" t="s">
        <v>186</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8"/>
      <c r="AE80" s="230"/>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230"/>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33"/>
      <c r="CC80" s="3"/>
    </row>
    <row r="81" spans="1:81" ht="9.9499999999999993" customHeight="1" x14ac:dyDescent="0.2">
      <c r="A81" s="74"/>
      <c r="B81" s="74"/>
      <c r="C81" s="384"/>
      <c r="D81" s="385"/>
      <c r="E81" s="389"/>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8"/>
      <c r="AE81" s="230"/>
      <c r="AF81" s="423">
        <f>AF65+AF69-AF73-AF77</f>
        <v>0</v>
      </c>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5"/>
      <c r="BC81" s="248"/>
      <c r="BD81" s="230"/>
      <c r="BE81" s="423">
        <f>BE65+BE69-BE73-BE77</f>
        <v>0</v>
      </c>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5"/>
      <c r="CB81" s="333"/>
      <c r="CC81" s="3"/>
    </row>
    <row r="82" spans="1:81" ht="9.9499999999999993" customHeight="1" thickBot="1" x14ac:dyDescent="0.25">
      <c r="A82" s="74"/>
      <c r="B82" s="74"/>
      <c r="C82" s="384"/>
      <c r="D82" s="385"/>
      <c r="E82" s="389"/>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c r="AE82" s="230"/>
      <c r="AF82" s="426"/>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8"/>
      <c r="BC82" s="248"/>
      <c r="BD82" s="230"/>
      <c r="BE82" s="426"/>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8"/>
      <c r="CB82" s="333"/>
      <c r="CC82" s="3"/>
    </row>
    <row r="83" spans="1:81" ht="3.75" customHeight="1" thickBot="1" x14ac:dyDescent="0.25">
      <c r="A83" s="74"/>
      <c r="B83" s="74"/>
      <c r="C83" s="397"/>
      <c r="D83" s="398"/>
      <c r="E83" s="407"/>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c r="AE83" s="138"/>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257"/>
      <c r="BD83" s="138"/>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237"/>
      <c r="CC83" s="3"/>
    </row>
    <row r="84" spans="1:81" ht="5.25" customHeight="1" x14ac:dyDescent="0.2">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499999999999993" customHeight="1" thickBot="1" x14ac:dyDescent="0.25">
      <c r="A86" s="74"/>
      <c r="B86" s="74"/>
      <c r="C86" s="158" t="s">
        <v>91</v>
      </c>
      <c r="D86" s="158"/>
      <c r="E86" s="158"/>
      <c r="F86" s="158"/>
      <c r="G86" s="158"/>
      <c r="H86" s="158"/>
      <c r="I86" s="158"/>
      <c r="J86" s="158"/>
      <c r="K86" s="158"/>
      <c r="L86" s="158"/>
      <c r="M86" s="158"/>
      <c r="N86" s="158"/>
      <c r="O86" s="158"/>
      <c r="P86" s="158"/>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25">
      <c r="A87" s="74"/>
      <c r="B87" s="74"/>
      <c r="C87" s="172" t="s">
        <v>46</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4"/>
      <c r="CC87" s="3"/>
    </row>
    <row r="88" spans="1:81" ht="3.75" customHeight="1" thickBot="1" x14ac:dyDescent="0.25">
      <c r="A88" s="74"/>
      <c r="B88" s="74"/>
      <c r="C88" s="175" t="s">
        <v>45</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c r="AE88" s="327"/>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7"/>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9"/>
      <c r="CC88" s="3"/>
    </row>
    <row r="89" spans="1:81" ht="10.5" customHeight="1" x14ac:dyDescent="0.2">
      <c r="A89" s="74"/>
      <c r="B89" s="74"/>
      <c r="C89" s="176"/>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5"/>
      <c r="AE89" s="230"/>
      <c r="AF89" s="240"/>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248"/>
      <c r="BD89" s="230"/>
      <c r="BE89" s="240"/>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2"/>
      <c r="CB89" s="333"/>
      <c r="CC89" s="3"/>
    </row>
    <row r="90" spans="1:81" ht="10.5" customHeight="1" thickBot="1" x14ac:dyDescent="0.25">
      <c r="A90" s="75"/>
      <c r="B90" s="75"/>
      <c r="C90" s="176"/>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230"/>
      <c r="AF90" s="243"/>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248"/>
      <c r="BD90" s="230"/>
      <c r="BE90" s="243"/>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5"/>
      <c r="CB90" s="333"/>
      <c r="CC90" s="35"/>
    </row>
    <row r="91" spans="1:81" ht="3" customHeight="1" thickBot="1" x14ac:dyDescent="0.25">
      <c r="A91" s="75"/>
      <c r="B91" s="75"/>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9"/>
      <c r="AE91" s="138"/>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257"/>
      <c r="BD91" s="138"/>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237"/>
      <c r="CC91" s="35"/>
    </row>
    <row r="92" spans="1:81" ht="4.5" customHeight="1" x14ac:dyDescent="0.2">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5" thickBot="1" x14ac:dyDescent="0.25">
      <c r="A93" s="74"/>
      <c r="B93" s="74"/>
      <c r="C93" s="158" t="s">
        <v>92</v>
      </c>
      <c r="D93" s="158"/>
      <c r="E93" s="158"/>
      <c r="F93" s="158"/>
      <c r="G93" s="158"/>
      <c r="H93" s="158"/>
      <c r="I93" s="158"/>
      <c r="J93" s="158"/>
      <c r="K93" s="158"/>
      <c r="L93" s="158"/>
      <c r="M93" s="158"/>
      <c r="N93" s="158"/>
      <c r="O93" s="158"/>
      <c r="P93" s="158"/>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5" thickBot="1" x14ac:dyDescent="0.25">
      <c r="A94" s="75"/>
      <c r="B94" s="75"/>
      <c r="C94" s="172" t="s">
        <v>48</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4"/>
      <c r="CC94" s="35"/>
    </row>
    <row r="95" spans="1:81" ht="42" customHeight="1" thickBot="1" x14ac:dyDescent="0.25">
      <c r="A95" s="75"/>
      <c r="B95" s="75"/>
      <c r="C95" s="175" t="s">
        <v>155</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c r="AE95" s="327"/>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7"/>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9"/>
      <c r="CC95" s="35"/>
    </row>
    <row r="96" spans="1:81" ht="9.9499999999999993" customHeight="1" x14ac:dyDescent="0.2">
      <c r="A96" s="76"/>
      <c r="B96" s="76"/>
      <c r="C96" s="176"/>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5"/>
      <c r="AE96" s="230"/>
      <c r="AF96" s="240"/>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2"/>
      <c r="CB96" s="333"/>
      <c r="CC96" s="77"/>
    </row>
    <row r="97" spans="1:83" ht="9.9499999999999993" customHeight="1" thickBot="1" x14ac:dyDescent="0.25">
      <c r="A97" s="76"/>
      <c r="B97" s="76"/>
      <c r="C97" s="176"/>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5"/>
      <c r="AE97" s="230"/>
      <c r="AF97" s="243"/>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5"/>
      <c r="CB97" s="333"/>
      <c r="CC97" s="77"/>
    </row>
    <row r="98" spans="1:83" ht="88.5" customHeight="1" thickBot="1" x14ac:dyDescent="0.25">
      <c r="A98" s="78"/>
      <c r="B98" s="78"/>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9"/>
      <c r="AE98" s="138"/>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257"/>
      <c r="BD98" s="138"/>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237"/>
      <c r="CC98" s="78"/>
      <c r="CD98" s="78"/>
    </row>
    <row r="99" spans="1:83" x14ac:dyDescent="0.2">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5" thickBot="1" x14ac:dyDescent="0.25">
      <c r="A100" s="78"/>
      <c r="B100" s="78"/>
      <c r="C100" s="158" t="s">
        <v>93</v>
      </c>
      <c r="D100" s="158"/>
      <c r="E100" s="158"/>
      <c r="F100" s="158"/>
      <c r="G100" s="158"/>
      <c r="H100" s="158"/>
      <c r="I100" s="158"/>
      <c r="J100" s="158"/>
      <c r="K100" s="158"/>
      <c r="L100" s="158"/>
      <c r="M100" s="158"/>
      <c r="N100" s="158"/>
      <c r="O100" s="158"/>
      <c r="P100" s="158"/>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5" thickBot="1" x14ac:dyDescent="0.25">
      <c r="A101" s="78"/>
      <c r="B101" s="78"/>
      <c r="C101" s="366" t="s">
        <v>88</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79"/>
      <c r="CC101" s="78"/>
      <c r="CD101" s="78"/>
    </row>
    <row r="102" spans="1:83" ht="13.5" thickBot="1" x14ac:dyDescent="0.25">
      <c r="A102" s="78"/>
      <c r="B102" s="78"/>
      <c r="C102" s="175" t="s">
        <v>54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c r="AE102" s="323"/>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8"/>
      <c r="CC102" s="78"/>
      <c r="CD102" s="78"/>
    </row>
    <row r="103" spans="1:83" ht="6" customHeight="1" x14ac:dyDescent="0.2">
      <c r="A103" s="78"/>
      <c r="B103" s="78"/>
      <c r="C103" s="176"/>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5"/>
      <c r="AE103" s="79"/>
      <c r="AF103" s="240"/>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2"/>
      <c r="CB103" s="80"/>
      <c r="CC103" s="78"/>
      <c r="CD103" s="78"/>
    </row>
    <row r="104" spans="1:83" ht="13.5" thickBot="1" x14ac:dyDescent="0.25">
      <c r="A104" s="78"/>
      <c r="B104" s="78"/>
      <c r="C104" s="176"/>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5"/>
      <c r="AE104" s="79"/>
      <c r="AF104" s="243"/>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5"/>
      <c r="CB104" s="80"/>
      <c r="CC104" s="78"/>
      <c r="CD104" s="78"/>
    </row>
    <row r="105" spans="1:83" ht="13.5" thickBot="1" x14ac:dyDescent="0.25">
      <c r="A105" s="78"/>
      <c r="B105" s="78"/>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9"/>
      <c r="AE105" s="325"/>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60"/>
      <c r="CC105" s="78"/>
      <c r="CD105" s="78"/>
    </row>
    <row r="106" spans="1:83" x14ac:dyDescent="0.2">
      <c r="A106" s="78"/>
      <c r="B106" s="78"/>
      <c r="C106" s="163"/>
      <c r="D106" s="163"/>
      <c r="E106" s="163"/>
      <c r="F106" s="163"/>
      <c r="G106" s="163"/>
      <c r="H106" s="163"/>
      <c r="I106" s="163"/>
      <c r="J106" s="163"/>
      <c r="K106" s="163"/>
      <c r="L106" s="163"/>
      <c r="M106" s="163"/>
      <c r="N106" s="163"/>
      <c r="O106" s="163"/>
      <c r="P106" s="163"/>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5" thickBot="1" x14ac:dyDescent="0.25">
      <c r="A107" s="78"/>
      <c r="B107" s="78"/>
      <c r="C107" s="213" t="s">
        <v>124</v>
      </c>
      <c r="D107" s="213"/>
      <c r="E107" s="213"/>
      <c r="F107" s="213"/>
      <c r="G107" s="213"/>
      <c r="H107" s="213"/>
      <c r="I107" s="213"/>
      <c r="J107" s="213"/>
      <c r="K107" s="213"/>
      <c r="L107" s="213"/>
      <c r="M107" s="213"/>
      <c r="N107" s="213"/>
      <c r="O107" s="213"/>
      <c r="P107" s="213"/>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25">
      <c r="A108" s="78"/>
      <c r="B108" s="78"/>
      <c r="C108" s="172" t="s">
        <v>123</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4"/>
      <c r="CC108" s="78"/>
      <c r="CD108" s="78"/>
    </row>
    <row r="109" spans="1:83" ht="13.5" customHeight="1" thickBot="1" x14ac:dyDescent="0.25">
      <c r="A109" s="78"/>
      <c r="B109" s="78"/>
      <c r="C109" s="354"/>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6"/>
      <c r="CC109" s="78"/>
      <c r="CD109" s="78"/>
    </row>
    <row r="110" spans="1:83" ht="13.5" thickBot="1" x14ac:dyDescent="0.25">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5" thickTop="1" x14ac:dyDescent="0.2">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24"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25"/>
      <c r="AE111" s="225"/>
      <c r="AF111" s="225"/>
      <c r="AG111" s="225"/>
      <c r="AH111" s="225"/>
      <c r="AI111" s="225"/>
      <c r="AJ111" s="225"/>
      <c r="AK111" s="225"/>
      <c r="AL111" s="225"/>
      <c r="AM111" s="225"/>
      <c r="AN111" s="225"/>
      <c r="AO111" s="225"/>
      <c r="AP111" s="225"/>
      <c r="AQ111" s="225"/>
      <c r="AR111" s="225"/>
      <c r="AS111" s="225"/>
      <c r="AT111" s="225"/>
      <c r="AU111" s="225"/>
      <c r="AV111" s="226"/>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27"/>
      <c r="AD112" s="228"/>
      <c r="AE112" s="228"/>
      <c r="AF112" s="228"/>
      <c r="AG112" s="228"/>
      <c r="AH112" s="228"/>
      <c r="AI112" s="228"/>
      <c r="AJ112" s="228"/>
      <c r="AK112" s="228"/>
      <c r="AL112" s="228"/>
      <c r="AM112" s="228"/>
      <c r="AN112" s="228"/>
      <c r="AO112" s="228"/>
      <c r="AP112" s="228"/>
      <c r="AQ112" s="228"/>
      <c r="AR112" s="228"/>
      <c r="AS112" s="228"/>
      <c r="AT112" s="228"/>
      <c r="AU112" s="228"/>
      <c r="AV112" s="229"/>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5" thickTop="1" x14ac:dyDescent="0.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22">
        <f>IF(AND(CC1=TRUE,CC2=1),2,IF(AND(AF54&gt;0,AF81&gt;0),2,IF(AF54&lt;0,1,IF(ABS(AF81)&gt;0.5*(AF54+ABS(AF81)),1,2))))</f>
        <v>2</v>
      </c>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88"/>
      <c r="BD114" s="88"/>
      <c r="BE114" s="322">
        <f>IF(CC2=1,2,IF(AND(IF(AF54&lt;=0,8,AF50/AF54)&gt;7.5,IF(BE54&lt;=0,8,BE50/BE54)&gt;7.5,IF(AF89&lt;=0,1,(AF81+AF89)/AF89)&lt;1,IF(BE89&lt;=0,1,(BE81+BE89)/BE89)&lt;1),1,2))</f>
        <v>2</v>
      </c>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88"/>
      <c r="CC114" s="48"/>
    </row>
    <row r="115" spans="3:81" s="50" customFormat="1" hidden="1" x14ac:dyDescent="0.2">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88"/>
      <c r="BD115" s="88"/>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88"/>
      <c r="CC115" s="48"/>
    </row>
    <row r="116" spans="3:81" s="50" customFormat="1" x14ac:dyDescent="0.2">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
      <c r="C117" s="159" t="s">
        <v>87</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62" t="s">
        <v>78</v>
      </c>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48"/>
    </row>
    <row r="118" spans="3:81" s="50" customFormat="1" x14ac:dyDescent="0.2">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48"/>
    </row>
    <row r="119" spans="3:81" s="50" customFormat="1" x14ac:dyDescent="0.2">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48"/>
    </row>
    <row r="120" spans="3:81" s="50" customFormat="1" x14ac:dyDescent="0.2">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48"/>
    </row>
    <row r="121" spans="3:81" s="50" customFormat="1" x14ac:dyDescent="0.2">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Žiadosti o príspevok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47625</xdr:colOff>
                    <xdr:row>20</xdr:row>
                    <xdr:rowOff>85725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90" zoomScaleSheetLayoutView="100" workbookViewId="0">
      <selection activeCell="AH3" sqref="AH3"/>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0"/>
      <c r="CA6" s="100"/>
    </row>
    <row r="7" spans="2:91" ht="26.25" customHeight="1" x14ac:dyDescent="0.4">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44333</v>
      </c>
      <c r="BN9" s="377"/>
      <c r="BO9" s="377"/>
      <c r="BP9" s="377"/>
      <c r="BQ9" s="377"/>
      <c r="BR9" s="377"/>
      <c r="BS9" s="377"/>
      <c r="BT9" s="377"/>
      <c r="BU9" s="377"/>
      <c r="BV9" s="377"/>
      <c r="BW9" s="377"/>
      <c r="BX9" s="89"/>
      <c r="BY9" s="89"/>
      <c r="BZ9" s="89"/>
      <c r="CA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150</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4.2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4.2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7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2.7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432"/>
      <c r="C32" s="433"/>
      <c r="D32" s="434"/>
      <c r="E32" s="400"/>
      <c r="F32" s="400"/>
      <c r="G32" s="400"/>
      <c r="H32" s="400"/>
      <c r="I32" s="400"/>
      <c r="J32" s="400"/>
      <c r="K32" s="400"/>
      <c r="L32" s="400"/>
      <c r="M32" s="400"/>
      <c r="N32" s="400"/>
      <c r="O32" s="400"/>
      <c r="P32" s="400"/>
      <c r="Q32" s="400"/>
      <c r="R32" s="400"/>
      <c r="S32" s="400"/>
      <c r="T32" s="400"/>
      <c r="U32" s="400"/>
      <c r="V32" s="400"/>
      <c r="W32" s="400"/>
      <c r="X32" s="400"/>
      <c r="Y32" s="400"/>
      <c r="Z32" s="435"/>
      <c r="AA32" s="204"/>
      <c r="AB32" s="205"/>
      <c r="AC32" s="205"/>
      <c r="AD32" s="206"/>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461"/>
      <c r="BY32" s="3"/>
      <c r="CG32" s="25"/>
      <c r="CH32" s="25"/>
      <c r="CI32" s="25"/>
      <c r="CJ32" s="25"/>
      <c r="CK32" s="25"/>
      <c r="CL32" s="25"/>
      <c r="CM32" s="25"/>
    </row>
    <row r="33" spans="2:91" s="24" customFormat="1" ht="4.5" customHeight="1" thickBot="1" x14ac:dyDescent="0.25">
      <c r="B33" s="164"/>
      <c r="C33" s="165"/>
      <c r="D33" s="140" t="s">
        <v>95</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96</v>
      </c>
      <c r="AB33" s="147"/>
      <c r="AC33" s="147"/>
      <c r="AD33" s="148"/>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431"/>
      <c r="BA33" s="327"/>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
      <c r="CG33" s="25"/>
      <c r="CH33" s="25"/>
      <c r="CI33" s="25"/>
      <c r="CJ33" s="25"/>
      <c r="CK33" s="25"/>
      <c r="CL33" s="25"/>
      <c r="CM33" s="25"/>
    </row>
    <row r="34" spans="2:91" s="24" customFormat="1" ht="12.75"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5.75" customHeight="1" thickBot="1" x14ac:dyDescent="0.25">
      <c r="B35" s="246"/>
      <c r="C35" s="247"/>
      <c r="D35" s="143"/>
      <c r="E35" s="144"/>
      <c r="F35" s="144"/>
      <c r="G35" s="144"/>
      <c r="H35" s="144"/>
      <c r="I35" s="144"/>
      <c r="J35" s="144"/>
      <c r="K35" s="144"/>
      <c r="L35" s="144"/>
      <c r="M35" s="144"/>
      <c r="N35" s="144"/>
      <c r="O35" s="144"/>
      <c r="P35" s="144"/>
      <c r="Q35" s="144"/>
      <c r="R35" s="144"/>
      <c r="S35" s="144"/>
      <c r="T35" s="144"/>
      <c r="U35" s="144"/>
      <c r="V35" s="144"/>
      <c r="W35" s="144"/>
      <c r="X35" s="144"/>
      <c r="Y35" s="144"/>
      <c r="Z35" s="145"/>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441"/>
      <c r="E36" s="178"/>
      <c r="F36" s="178"/>
      <c r="G36" s="178"/>
      <c r="H36" s="178"/>
      <c r="I36" s="178"/>
      <c r="J36" s="178"/>
      <c r="K36" s="178"/>
      <c r="L36" s="178"/>
      <c r="M36" s="178"/>
      <c r="N36" s="178"/>
      <c r="O36" s="178"/>
      <c r="P36" s="178"/>
      <c r="Q36" s="178"/>
      <c r="R36" s="178"/>
      <c r="S36" s="178"/>
      <c r="T36" s="178"/>
      <c r="U36" s="178"/>
      <c r="V36" s="178"/>
      <c r="W36" s="178"/>
      <c r="X36" s="178"/>
      <c r="Y36" s="178"/>
      <c r="Z36" s="179"/>
      <c r="AA36" s="442"/>
      <c r="AB36" s="443"/>
      <c r="AC36" s="443"/>
      <c r="AD36" s="444"/>
      <c r="AE36" s="380"/>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0"/>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3"/>
      <c r="BY36" s="3"/>
      <c r="CG36" s="25"/>
      <c r="CH36" s="25"/>
      <c r="CI36" s="25"/>
      <c r="CJ36" s="25"/>
      <c r="CK36" s="25"/>
      <c r="CL36" s="25"/>
      <c r="CM36" s="25"/>
    </row>
    <row r="37" spans="2:91" s="24" customFormat="1" ht="4.5" customHeight="1" thickBot="1" x14ac:dyDescent="0.25">
      <c r="B37" s="304" t="s">
        <v>117</v>
      </c>
      <c r="C37" s="305"/>
      <c r="D37" s="450" t="s">
        <v>141</v>
      </c>
      <c r="E37" s="451"/>
      <c r="F37" s="451"/>
      <c r="G37" s="451"/>
      <c r="H37" s="451"/>
      <c r="I37" s="451"/>
      <c r="J37" s="451"/>
      <c r="K37" s="451"/>
      <c r="L37" s="451"/>
      <c r="M37" s="451"/>
      <c r="N37" s="451"/>
      <c r="O37" s="451"/>
      <c r="P37" s="451"/>
      <c r="Q37" s="451"/>
      <c r="R37" s="451"/>
      <c r="S37" s="451"/>
      <c r="T37" s="451"/>
      <c r="U37" s="451"/>
      <c r="V37" s="451"/>
      <c r="W37" s="451"/>
      <c r="X37" s="451"/>
      <c r="Y37" s="451"/>
      <c r="Z37" s="452"/>
      <c r="AA37" s="146" t="s">
        <v>94</v>
      </c>
      <c r="AB37" s="147"/>
      <c r="AC37" s="147"/>
      <c r="AD37" s="148"/>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431"/>
      <c r="BA37" s="327"/>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9"/>
      <c r="BY37" s="3"/>
      <c r="CG37" s="25"/>
      <c r="CH37" s="25"/>
      <c r="CI37" s="25"/>
      <c r="CJ37" s="25"/>
      <c r="CK37" s="25"/>
      <c r="CL37" s="25"/>
      <c r="CM37" s="25"/>
    </row>
    <row r="38" spans="2:91" s="24" customFormat="1" ht="12.75" customHeight="1" x14ac:dyDescent="0.2">
      <c r="B38" s="264"/>
      <c r="C38" s="265"/>
      <c r="D38" s="298"/>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264"/>
      <c r="C39" s="265"/>
      <c r="D39" s="298"/>
      <c r="E39" s="299"/>
      <c r="F39" s="299"/>
      <c r="G39" s="299"/>
      <c r="H39" s="299"/>
      <c r="I39" s="299"/>
      <c r="J39" s="299"/>
      <c r="K39" s="299"/>
      <c r="L39" s="299"/>
      <c r="M39" s="299"/>
      <c r="N39" s="299"/>
      <c r="O39" s="299"/>
      <c r="P39" s="299"/>
      <c r="Q39" s="299"/>
      <c r="R39" s="299"/>
      <c r="S39" s="299"/>
      <c r="T39" s="299"/>
      <c r="U39" s="299"/>
      <c r="V39" s="299"/>
      <c r="W39" s="299"/>
      <c r="X39" s="299"/>
      <c r="Y39" s="299"/>
      <c r="Z39" s="300"/>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48"/>
      <c r="C40" s="449"/>
      <c r="D40" s="453"/>
      <c r="E40" s="454"/>
      <c r="F40" s="454"/>
      <c r="G40" s="454"/>
      <c r="H40" s="454"/>
      <c r="I40" s="454"/>
      <c r="J40" s="454"/>
      <c r="K40" s="454"/>
      <c r="L40" s="454"/>
      <c r="M40" s="454"/>
      <c r="N40" s="454"/>
      <c r="O40" s="454"/>
      <c r="P40" s="454"/>
      <c r="Q40" s="454"/>
      <c r="R40" s="454"/>
      <c r="S40" s="454"/>
      <c r="T40" s="454"/>
      <c r="U40" s="454"/>
      <c r="V40" s="454"/>
      <c r="W40" s="454"/>
      <c r="X40" s="454"/>
      <c r="Y40" s="454"/>
      <c r="Z40" s="455"/>
      <c r="AA40" s="442"/>
      <c r="AB40" s="443"/>
      <c r="AC40" s="443"/>
      <c r="AD40" s="444"/>
      <c r="AE40" s="380"/>
      <c r="AF40" s="381"/>
      <c r="AG40" s="381"/>
      <c r="AH40" s="381"/>
      <c r="AI40" s="381"/>
      <c r="AJ40" s="381"/>
      <c r="AK40" s="381"/>
      <c r="AL40" s="381"/>
      <c r="AM40" s="381"/>
      <c r="AN40" s="381"/>
      <c r="AO40" s="381"/>
      <c r="AP40" s="381"/>
      <c r="AQ40" s="381"/>
      <c r="AR40" s="381"/>
      <c r="AS40" s="381"/>
      <c r="AT40" s="381"/>
      <c r="AU40" s="381"/>
      <c r="AV40" s="381"/>
      <c r="AW40" s="381"/>
      <c r="AX40" s="381"/>
      <c r="AY40" s="381"/>
      <c r="AZ40" s="382"/>
      <c r="BA40" s="380"/>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3"/>
      <c r="BY40" s="3"/>
      <c r="CG40" s="25"/>
      <c r="CH40" s="25"/>
      <c r="CI40" s="25"/>
      <c r="CJ40" s="25"/>
      <c r="CK40" s="25"/>
      <c r="CL40" s="25"/>
      <c r="CM40" s="25"/>
    </row>
    <row r="41" spans="2:91" s="24" customFormat="1" ht="4.5" customHeight="1" thickBot="1" x14ac:dyDescent="0.25">
      <c r="B41" s="164"/>
      <c r="C41" s="165"/>
      <c r="D41" s="192" t="s">
        <v>98</v>
      </c>
      <c r="E41" s="193"/>
      <c r="F41" s="193"/>
      <c r="G41" s="193"/>
      <c r="H41" s="193"/>
      <c r="I41" s="193"/>
      <c r="J41" s="193"/>
      <c r="K41" s="193"/>
      <c r="L41" s="193"/>
      <c r="M41" s="193"/>
      <c r="N41" s="193"/>
      <c r="O41" s="193"/>
      <c r="P41" s="193"/>
      <c r="Q41" s="193"/>
      <c r="R41" s="193"/>
      <c r="S41" s="193"/>
      <c r="T41" s="193"/>
      <c r="U41" s="193"/>
      <c r="V41" s="193"/>
      <c r="W41" s="193"/>
      <c r="X41" s="193"/>
      <c r="Y41" s="193"/>
      <c r="Z41" s="194"/>
      <c r="AA41" s="146" t="s">
        <v>97</v>
      </c>
      <c r="AB41" s="147"/>
      <c r="AC41" s="147"/>
      <c r="AD41" s="148"/>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246"/>
      <c r="C43" s="247"/>
      <c r="D43" s="195"/>
      <c r="E43" s="196"/>
      <c r="F43" s="196"/>
      <c r="G43" s="196"/>
      <c r="H43" s="196"/>
      <c r="I43" s="196"/>
      <c r="J43" s="196"/>
      <c r="K43" s="196"/>
      <c r="L43" s="196"/>
      <c r="M43" s="196"/>
      <c r="N43" s="196"/>
      <c r="O43" s="196"/>
      <c r="P43" s="196"/>
      <c r="Q43" s="196"/>
      <c r="R43" s="196"/>
      <c r="S43" s="196"/>
      <c r="T43" s="196"/>
      <c r="U43" s="196"/>
      <c r="V43" s="196"/>
      <c r="W43" s="196"/>
      <c r="X43" s="196"/>
      <c r="Y43" s="196"/>
      <c r="Z43" s="197"/>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58"/>
      <c r="E44" s="459"/>
      <c r="F44" s="459"/>
      <c r="G44" s="459"/>
      <c r="H44" s="459"/>
      <c r="I44" s="459"/>
      <c r="J44" s="459"/>
      <c r="K44" s="459"/>
      <c r="L44" s="459"/>
      <c r="M44" s="459"/>
      <c r="N44" s="459"/>
      <c r="O44" s="459"/>
      <c r="P44" s="459"/>
      <c r="Q44" s="459"/>
      <c r="R44" s="459"/>
      <c r="S44" s="459"/>
      <c r="T44" s="459"/>
      <c r="U44" s="459"/>
      <c r="V44" s="459"/>
      <c r="W44" s="459"/>
      <c r="X44" s="459"/>
      <c r="Y44" s="459"/>
      <c r="Z44" s="460"/>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2"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35" customFormat="1" ht="14.25"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3"/>
      <c r="CH48" s="3"/>
      <c r="CI48" s="3"/>
      <c r="CJ48" s="3"/>
      <c r="CK48" s="3"/>
      <c r="CL48" s="3"/>
      <c r="CM48" s="3"/>
    </row>
    <row r="49" spans="2:91" s="35" customFormat="1" ht="14.2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3"/>
      <c r="CH49" s="3"/>
      <c r="CI49" s="3"/>
      <c r="CJ49" s="3"/>
      <c r="CK49" s="3"/>
      <c r="CL49" s="3"/>
      <c r="CM49" s="3"/>
    </row>
    <row r="50" spans="2:91" s="24" customFormat="1" ht="16.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BZ50" s="59"/>
      <c r="CA50" s="59"/>
      <c r="CG50" s="25"/>
      <c r="CH50" s="25"/>
      <c r="CI50" s="25"/>
      <c r="CJ50" s="25"/>
      <c r="CK50" s="25"/>
      <c r="CL50" s="25"/>
      <c r="CM50" s="25"/>
    </row>
    <row r="51" spans="2:91" s="24" customFormat="1" ht="18"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BZ51" s="36"/>
      <c r="CA51" s="36"/>
      <c r="CG51" s="25"/>
      <c r="CH51" s="25"/>
      <c r="CI51" s="25"/>
      <c r="CJ51" s="25"/>
      <c r="CK51" s="25"/>
      <c r="CL51" s="25"/>
      <c r="CM51" s="25"/>
    </row>
    <row r="52" spans="2:91" s="24" customFormat="1" ht="9.9499999999999993" customHeigh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60"/>
      <c r="CA52" s="36"/>
      <c r="CG52" s="25"/>
      <c r="CH52" s="25"/>
      <c r="CI52" s="25"/>
      <c r="CJ52" s="25"/>
      <c r="CK52" s="25"/>
      <c r="CL52" s="25"/>
      <c r="CM52" s="25"/>
    </row>
    <row r="53" spans="2:91" s="24" customFormat="1" ht="9.9499999999999993" customHeight="1" thickBot="1" x14ac:dyDescent="0.25">
      <c r="B53" s="439"/>
      <c r="C53" s="433"/>
      <c r="D53" s="434"/>
      <c r="E53" s="400"/>
      <c r="F53" s="400"/>
      <c r="G53" s="400"/>
      <c r="H53" s="400"/>
      <c r="I53" s="400"/>
      <c r="J53" s="400"/>
      <c r="K53" s="400"/>
      <c r="L53" s="400"/>
      <c r="M53" s="400"/>
      <c r="N53" s="400"/>
      <c r="O53" s="400"/>
      <c r="P53" s="400"/>
      <c r="Q53" s="400"/>
      <c r="R53" s="400"/>
      <c r="S53" s="400"/>
      <c r="T53" s="400"/>
      <c r="U53" s="400"/>
      <c r="V53" s="400"/>
      <c r="W53" s="400"/>
      <c r="X53" s="400"/>
      <c r="Y53" s="400"/>
      <c r="Z53" s="435"/>
      <c r="AA53" s="204"/>
      <c r="AB53" s="205"/>
      <c r="AC53" s="205"/>
      <c r="AD53" s="206"/>
      <c r="AE53" s="204"/>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6"/>
      <c r="BY53" s="3"/>
      <c r="BZ53" s="60"/>
      <c r="CA53" s="36"/>
      <c r="CG53" s="25"/>
      <c r="CH53" s="25"/>
      <c r="CI53" s="25"/>
      <c r="CJ53" s="25"/>
      <c r="CK53" s="25"/>
      <c r="CL53" s="25"/>
      <c r="CM53" s="25"/>
    </row>
    <row r="54" spans="2:91" s="24" customFormat="1" ht="4.5" customHeight="1" thickBot="1" x14ac:dyDescent="0.25">
      <c r="B54" s="164"/>
      <c r="C54" s="165"/>
      <c r="D54" s="140" t="s">
        <v>99</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100</v>
      </c>
      <c r="AB54" s="147"/>
      <c r="AC54" s="147"/>
      <c r="AD54" s="148"/>
      <c r="AE54" s="230"/>
      <c r="AF54" s="364"/>
      <c r="AG54" s="364"/>
      <c r="AH54" s="364"/>
      <c r="AI54" s="364"/>
      <c r="AJ54" s="364"/>
      <c r="AK54" s="364"/>
      <c r="AL54" s="364"/>
      <c r="AM54" s="364"/>
      <c r="AN54" s="364"/>
      <c r="AO54" s="364"/>
      <c r="AP54" s="364"/>
      <c r="AQ54" s="364"/>
      <c r="AR54" s="364"/>
      <c r="AS54" s="364"/>
      <c r="AT54" s="364"/>
      <c r="AU54" s="364"/>
      <c r="AV54" s="364"/>
      <c r="AW54" s="364"/>
      <c r="AX54" s="364"/>
      <c r="AY54" s="364"/>
      <c r="AZ54" s="248"/>
      <c r="BA54" s="230"/>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248"/>
      <c r="BY54" s="3"/>
      <c r="BZ54" s="36"/>
      <c r="CA54" s="36"/>
      <c r="CG54" s="25"/>
      <c r="CH54" s="25"/>
      <c r="CI54" s="25"/>
      <c r="CJ54" s="25"/>
      <c r="CK54" s="25"/>
      <c r="CL54" s="25"/>
      <c r="CM54" s="25"/>
    </row>
    <row r="55" spans="2:91" s="35" customFormat="1" ht="12.75"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440"/>
      <c r="BY55" s="3"/>
      <c r="BZ55" s="62"/>
      <c r="CA55" s="62"/>
      <c r="CG55" s="3"/>
      <c r="CH55" s="3"/>
      <c r="CI55" s="3"/>
      <c r="CJ55" s="3"/>
      <c r="CK55" s="3"/>
      <c r="CL55" s="3"/>
      <c r="CM55" s="3"/>
    </row>
    <row r="56" spans="2:91" s="35" customFormat="1" ht="12.75" customHeight="1" thickBot="1" x14ac:dyDescent="0.25">
      <c r="B56" s="166"/>
      <c r="C56" s="167"/>
      <c r="D56" s="143"/>
      <c r="E56" s="144"/>
      <c r="F56" s="144"/>
      <c r="G56" s="144"/>
      <c r="H56" s="144"/>
      <c r="I56" s="144"/>
      <c r="J56" s="144"/>
      <c r="K56" s="144"/>
      <c r="L56" s="144"/>
      <c r="M56" s="144"/>
      <c r="N56" s="144"/>
      <c r="O56" s="144"/>
      <c r="P56" s="144"/>
      <c r="Q56" s="144"/>
      <c r="R56" s="144"/>
      <c r="S56" s="144"/>
      <c r="T56" s="144"/>
      <c r="U56" s="144"/>
      <c r="V56" s="144"/>
      <c r="W56" s="144"/>
      <c r="X56" s="144"/>
      <c r="Y56" s="144"/>
      <c r="Z56" s="145"/>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440"/>
      <c r="BY56" s="3"/>
      <c r="BZ56" s="62"/>
      <c r="CA56" s="62"/>
      <c r="CG56" s="3"/>
      <c r="CH56" s="3"/>
      <c r="CI56" s="3"/>
      <c r="CJ56" s="3"/>
      <c r="CK56" s="3"/>
      <c r="CL56" s="3"/>
      <c r="CM56" s="3"/>
    </row>
    <row r="57" spans="2:91" s="35" customFormat="1" ht="4.5" customHeight="1" thickBot="1" x14ac:dyDescent="0.25">
      <c r="B57" s="255"/>
      <c r="C57" s="256"/>
      <c r="D57" s="441"/>
      <c r="E57" s="178"/>
      <c r="F57" s="178"/>
      <c r="G57" s="178"/>
      <c r="H57" s="178"/>
      <c r="I57" s="178"/>
      <c r="J57" s="178"/>
      <c r="K57" s="178"/>
      <c r="L57" s="178"/>
      <c r="M57" s="178"/>
      <c r="N57" s="178"/>
      <c r="O57" s="178"/>
      <c r="P57" s="178"/>
      <c r="Q57" s="178"/>
      <c r="R57" s="178"/>
      <c r="S57" s="178"/>
      <c r="T57" s="178"/>
      <c r="U57" s="178"/>
      <c r="V57" s="178"/>
      <c r="W57" s="178"/>
      <c r="X57" s="178"/>
      <c r="Y57" s="178"/>
      <c r="Z57" s="179"/>
      <c r="AA57" s="442"/>
      <c r="AB57" s="443"/>
      <c r="AC57" s="443"/>
      <c r="AD57" s="444"/>
      <c r="AE57" s="380"/>
      <c r="AF57" s="381"/>
      <c r="AG57" s="381"/>
      <c r="AH57" s="381"/>
      <c r="AI57" s="381"/>
      <c r="AJ57" s="381"/>
      <c r="AK57" s="381"/>
      <c r="AL57" s="381"/>
      <c r="AM57" s="381"/>
      <c r="AN57" s="381"/>
      <c r="AO57" s="381"/>
      <c r="AP57" s="381"/>
      <c r="AQ57" s="381"/>
      <c r="AR57" s="381"/>
      <c r="AS57" s="381"/>
      <c r="AT57" s="381"/>
      <c r="AU57" s="381"/>
      <c r="AV57" s="381"/>
      <c r="AW57" s="381"/>
      <c r="AX57" s="381"/>
      <c r="AY57" s="381"/>
      <c r="AZ57" s="382"/>
      <c r="BA57" s="380"/>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2"/>
      <c r="BY57" s="3"/>
      <c r="BZ57" s="62"/>
      <c r="CA57" s="62"/>
      <c r="CG57" s="3"/>
      <c r="CH57" s="3"/>
      <c r="CI57" s="3"/>
      <c r="CJ57" s="3"/>
      <c r="CK57" s="3"/>
      <c r="CL57" s="3"/>
      <c r="CM57" s="3"/>
    </row>
    <row r="58" spans="2:91" s="35" customFormat="1" ht="4.5" customHeight="1" thickBot="1" x14ac:dyDescent="0.25">
      <c r="B58" s="164">
        <v>562</v>
      </c>
      <c r="C58" s="165"/>
      <c r="D58" s="140" t="s">
        <v>101</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104</v>
      </c>
      <c r="AB58" s="147"/>
      <c r="AC58" s="147"/>
      <c r="AD58" s="148"/>
      <c r="AE58" s="327"/>
      <c r="AF58" s="328"/>
      <c r="AG58" s="328"/>
      <c r="AH58" s="328"/>
      <c r="AI58" s="328"/>
      <c r="AJ58" s="328"/>
      <c r="AK58" s="328"/>
      <c r="AL58" s="328"/>
      <c r="AM58" s="328"/>
      <c r="AN58" s="328"/>
      <c r="AO58" s="328"/>
      <c r="AP58" s="328"/>
      <c r="AQ58" s="328"/>
      <c r="AR58" s="328"/>
      <c r="AS58" s="328"/>
      <c r="AT58" s="328"/>
      <c r="AU58" s="328"/>
      <c r="AV58" s="328"/>
      <c r="AW58" s="328"/>
      <c r="AX58" s="328"/>
      <c r="AY58" s="328"/>
      <c r="AZ58" s="431"/>
      <c r="BA58" s="327"/>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431"/>
      <c r="BY58" s="3"/>
      <c r="BZ58" s="62"/>
      <c r="CA58" s="62"/>
      <c r="CG58" s="3"/>
      <c r="CH58" s="3"/>
      <c r="CI58" s="3"/>
      <c r="CJ58" s="3"/>
      <c r="CK58" s="3"/>
      <c r="CL58" s="3"/>
      <c r="CM58" s="3"/>
    </row>
    <row r="59" spans="2:91" s="35" customFormat="1" ht="12.75"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440"/>
      <c r="BY59" s="3"/>
      <c r="BZ59" s="62"/>
      <c r="CA59" s="62"/>
      <c r="CG59" s="3"/>
      <c r="CH59" s="3"/>
      <c r="CI59" s="3"/>
      <c r="CJ59" s="3"/>
      <c r="CK59" s="3"/>
      <c r="CL59" s="3"/>
      <c r="CM59" s="3"/>
    </row>
    <row r="60" spans="2:91" s="24" customFormat="1" ht="12.75" customHeight="1" thickBot="1" x14ac:dyDescent="0.25">
      <c r="B60" s="166"/>
      <c r="C60" s="167"/>
      <c r="D60" s="143"/>
      <c r="E60" s="144"/>
      <c r="F60" s="144"/>
      <c r="G60" s="144"/>
      <c r="H60" s="144"/>
      <c r="I60" s="144"/>
      <c r="J60" s="144"/>
      <c r="K60" s="144"/>
      <c r="L60" s="144"/>
      <c r="M60" s="144"/>
      <c r="N60" s="144"/>
      <c r="O60" s="144"/>
      <c r="P60" s="144"/>
      <c r="Q60" s="144"/>
      <c r="R60" s="144"/>
      <c r="S60" s="144"/>
      <c r="T60" s="144"/>
      <c r="U60" s="144"/>
      <c r="V60" s="144"/>
      <c r="W60" s="144"/>
      <c r="X60" s="144"/>
      <c r="Y60" s="144"/>
      <c r="Z60" s="145"/>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40"/>
      <c r="BY60" s="3"/>
      <c r="CG60" s="25"/>
      <c r="CH60" s="25"/>
      <c r="CI60" s="25"/>
      <c r="CJ60" s="25"/>
      <c r="CK60" s="25"/>
      <c r="CL60" s="25"/>
      <c r="CM60" s="25"/>
    </row>
    <row r="61" spans="2:91" ht="4.5" customHeight="1" thickBot="1" x14ac:dyDescent="0.25">
      <c r="B61" s="255"/>
      <c r="C61" s="256"/>
      <c r="D61" s="441"/>
      <c r="E61" s="178"/>
      <c r="F61" s="178"/>
      <c r="G61" s="178"/>
      <c r="H61" s="178"/>
      <c r="I61" s="178"/>
      <c r="J61" s="178"/>
      <c r="K61" s="178"/>
      <c r="L61" s="178"/>
      <c r="M61" s="178"/>
      <c r="N61" s="178"/>
      <c r="O61" s="178"/>
      <c r="P61" s="178"/>
      <c r="Q61" s="178"/>
      <c r="R61" s="178"/>
      <c r="S61" s="178"/>
      <c r="T61" s="178"/>
      <c r="U61" s="178"/>
      <c r="V61" s="178"/>
      <c r="W61" s="178"/>
      <c r="X61" s="178"/>
      <c r="Y61" s="178"/>
      <c r="Z61" s="179"/>
      <c r="AA61" s="442"/>
      <c r="AB61" s="443"/>
      <c r="AC61" s="443"/>
      <c r="AD61" s="444"/>
      <c r="AE61" s="380"/>
      <c r="AF61" s="381"/>
      <c r="AG61" s="381"/>
      <c r="AH61" s="381"/>
      <c r="AI61" s="381"/>
      <c r="AJ61" s="381"/>
      <c r="AK61" s="381"/>
      <c r="AL61" s="381"/>
      <c r="AM61" s="381"/>
      <c r="AN61" s="381"/>
      <c r="AO61" s="381"/>
      <c r="AP61" s="381"/>
      <c r="AQ61" s="381"/>
      <c r="AR61" s="381"/>
      <c r="AS61" s="381"/>
      <c r="AT61" s="381"/>
      <c r="AU61" s="381"/>
      <c r="AV61" s="381"/>
      <c r="AW61" s="381"/>
      <c r="AX61" s="381"/>
      <c r="AY61" s="381"/>
      <c r="AZ61" s="382"/>
      <c r="BA61" s="380"/>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2"/>
      <c r="BY61" s="3"/>
    </row>
    <row r="62" spans="2:91" ht="4.5" customHeight="1" thickBot="1" x14ac:dyDescent="0.25">
      <c r="B62" s="164">
        <v>551</v>
      </c>
      <c r="C62" s="165"/>
      <c r="D62" s="281" t="s">
        <v>105</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106</v>
      </c>
      <c r="AB62" s="147"/>
      <c r="AC62" s="147"/>
      <c r="AD62" s="148"/>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431"/>
      <c r="BA62" s="327"/>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431"/>
      <c r="BY62" s="3"/>
    </row>
    <row r="63" spans="2:91" ht="12.75"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440"/>
      <c r="BY63" s="3"/>
    </row>
    <row r="64" spans="2:91" ht="12.75" customHeight="1" thickBot="1" x14ac:dyDescent="0.25">
      <c r="B64" s="166"/>
      <c r="C64" s="167"/>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440"/>
      <c r="BY64" s="3"/>
    </row>
    <row r="65" spans="2:91" ht="4.5" customHeight="1" thickBot="1" x14ac:dyDescent="0.25">
      <c r="B65" s="255"/>
      <c r="C65" s="256"/>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442"/>
      <c r="AB65" s="443"/>
      <c r="AC65" s="443"/>
      <c r="AD65" s="444"/>
      <c r="AE65" s="380"/>
      <c r="AF65" s="381"/>
      <c r="AG65" s="381"/>
      <c r="AH65" s="381"/>
      <c r="AI65" s="381"/>
      <c r="AJ65" s="381"/>
      <c r="AK65" s="381"/>
      <c r="AL65" s="381"/>
      <c r="AM65" s="381"/>
      <c r="AN65" s="381"/>
      <c r="AO65" s="381"/>
      <c r="AP65" s="381"/>
      <c r="AQ65" s="381"/>
      <c r="AR65" s="381"/>
      <c r="AS65" s="381"/>
      <c r="AT65" s="381"/>
      <c r="AU65" s="381"/>
      <c r="AV65" s="381"/>
      <c r="AW65" s="381"/>
      <c r="AX65" s="381"/>
      <c r="AY65" s="381"/>
      <c r="AZ65" s="382"/>
      <c r="BA65" s="380"/>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2"/>
      <c r="BY65" s="35"/>
    </row>
    <row r="66" spans="2:9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25">
      <c r="B68" s="172" t="s">
        <v>158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24"/>
      <c r="CA68" s="24"/>
      <c r="CB68" s="24"/>
      <c r="CC68" s="24"/>
      <c r="CD68" s="24"/>
      <c r="CE68" s="24"/>
      <c r="CF68" s="24"/>
      <c r="CG68" s="25"/>
      <c r="CH68" s="25"/>
      <c r="CI68" s="25"/>
      <c r="CJ68" s="25"/>
      <c r="CK68" s="25"/>
      <c r="CL68" s="25"/>
      <c r="CM68" s="25"/>
    </row>
    <row r="69" spans="2:91" s="48" customFormat="1" ht="13.5" thickBot="1" x14ac:dyDescent="0.25">
      <c r="B69" s="175" t="s">
        <v>152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24"/>
      <c r="CA69" s="24"/>
      <c r="CB69" s="24"/>
      <c r="CC69" s="24"/>
      <c r="CD69" s="24"/>
      <c r="CE69" s="24"/>
      <c r="CF69" s="24"/>
      <c r="CG69" s="25"/>
      <c r="CH69" s="25"/>
      <c r="CI69" s="25"/>
      <c r="CJ69" s="25"/>
      <c r="CK69" s="25"/>
      <c r="CL69" s="25"/>
      <c r="CM69" s="2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13.5"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x14ac:dyDescent="0.25">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x14ac:dyDescent="0.2">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4" t="str">
        <f>IF(OR(AF34="",BB34="",AF38="",BB38="",AF42="",BB42="",AF55="",BB55="",AF59="",BB59="",AF63="",BB63="",AF70=""),"zadajte hodnoty do bielych buniek",IF(OR(AF79=1,BB79=1,AF70&lt;&gt;"Zriaďovateľ nie je v nútenej správe"),"podnik je v ťažkostiach","podnik nie je v ťažkostiach"))</f>
        <v>zadajte hodnoty do bielych buniek</v>
      </c>
      <c r="AE76" s="225"/>
      <c r="AF76" s="225"/>
      <c r="AG76" s="225"/>
      <c r="AH76" s="225"/>
      <c r="AI76" s="225"/>
      <c r="AJ76" s="225"/>
      <c r="AK76" s="225"/>
      <c r="AL76" s="225"/>
      <c r="AM76" s="225"/>
      <c r="AN76" s="225"/>
      <c r="AO76" s="225"/>
      <c r="AP76" s="225"/>
      <c r="AQ76" s="225"/>
      <c r="AR76" s="225"/>
      <c r="AS76" s="225"/>
      <c r="AT76" s="225"/>
      <c r="AU76" s="225"/>
      <c r="AV76" s="225"/>
      <c r="AW76" s="22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7"/>
      <c r="AE77" s="228"/>
      <c r="AF77" s="228"/>
      <c r="AG77" s="228"/>
      <c r="AH77" s="228"/>
      <c r="AI77" s="228"/>
      <c r="AJ77" s="228"/>
      <c r="AK77" s="228"/>
      <c r="AL77" s="228"/>
      <c r="AM77" s="228"/>
      <c r="AN77" s="228"/>
      <c r="AO77" s="228"/>
      <c r="AP77" s="228"/>
      <c r="AQ77" s="228"/>
      <c r="AR77" s="228"/>
      <c r="AS77" s="228"/>
      <c r="AT77" s="228"/>
      <c r="AU77" s="228"/>
      <c r="AV77" s="228"/>
      <c r="AW77" s="22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8">
        <f>IF(AND(CC3=TRUE,CB3=1),2,IF(AND(AF34&gt;0,AF38&gt;0),2,IF(AF34&lt;0,1,IF(ABS(AF38)&gt;0.5*(AF34+ABS(AF38)),1,2))))</f>
        <v>2</v>
      </c>
      <c r="AG79" s="219"/>
      <c r="AH79" s="219"/>
      <c r="AI79" s="219"/>
      <c r="AJ79" s="219"/>
      <c r="AK79" s="219"/>
      <c r="AL79" s="219"/>
      <c r="AM79" s="219"/>
      <c r="AN79" s="219"/>
      <c r="AO79" s="219"/>
      <c r="AP79" s="219"/>
      <c r="AQ79" s="219"/>
      <c r="AR79" s="219"/>
      <c r="AS79" s="219"/>
      <c r="AT79" s="219"/>
      <c r="AU79" s="219"/>
      <c r="AV79" s="219"/>
      <c r="AW79" s="219"/>
      <c r="AX79" s="219"/>
      <c r="AY79" s="220"/>
      <c r="AZ79" s="47"/>
      <c r="BA79" s="47"/>
      <c r="BB79" s="218">
        <f>IF(CB3=1,2,IF(AND(IF(AF34&lt;=0,8,AF42/AF34)&gt;7.5,IF(BB34&lt;=0,8,BB42/BB34)&gt;7.5,IF(AF59&lt;=0,1,(AF55+AF59+AF63)/AF59)&lt;1,IF(BB59&lt;=0,1,(BB55+BB59+BB63)/BB59)&lt;1),1,2))</f>
        <v>2</v>
      </c>
      <c r="BC79" s="219"/>
      <c r="BD79" s="219"/>
      <c r="BE79" s="219"/>
      <c r="BF79" s="219"/>
      <c r="BG79" s="219"/>
      <c r="BH79" s="219"/>
      <c r="BI79" s="219"/>
      <c r="BJ79" s="219"/>
      <c r="BK79" s="219"/>
      <c r="BL79" s="219"/>
      <c r="BM79" s="219"/>
      <c r="BN79" s="219"/>
      <c r="BO79" s="219"/>
      <c r="BP79" s="219"/>
      <c r="BQ79" s="219"/>
      <c r="BR79" s="219"/>
      <c r="BS79" s="219"/>
      <c r="BT79" s="219"/>
      <c r="BU79" s="220"/>
      <c r="BV79" s="47"/>
      <c r="BW79" s="47"/>
      <c r="BX79" s="47"/>
    </row>
    <row r="80" spans="2:91" ht="13.5" hidden="1" thickBot="1" x14ac:dyDescent="0.25">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21"/>
      <c r="AG80" s="222"/>
      <c r="AH80" s="222"/>
      <c r="AI80" s="222"/>
      <c r="AJ80" s="222"/>
      <c r="AK80" s="222"/>
      <c r="AL80" s="222"/>
      <c r="AM80" s="222"/>
      <c r="AN80" s="222"/>
      <c r="AO80" s="222"/>
      <c r="AP80" s="222"/>
      <c r="AQ80" s="222"/>
      <c r="AR80" s="222"/>
      <c r="AS80" s="222"/>
      <c r="AT80" s="222"/>
      <c r="AU80" s="222"/>
      <c r="AV80" s="222"/>
      <c r="AW80" s="222"/>
      <c r="AX80" s="222"/>
      <c r="AY80" s="223"/>
      <c r="AZ80" s="47"/>
      <c r="BA80" s="47"/>
      <c r="BB80" s="221"/>
      <c r="BC80" s="222"/>
      <c r="BD80" s="222"/>
      <c r="BE80" s="222"/>
      <c r="BF80" s="222"/>
      <c r="BG80" s="222"/>
      <c r="BH80" s="222"/>
      <c r="BI80" s="222"/>
      <c r="BJ80" s="222"/>
      <c r="BK80" s="222"/>
      <c r="BL80" s="222"/>
      <c r="BM80" s="222"/>
      <c r="BN80" s="222"/>
      <c r="BO80" s="222"/>
      <c r="BP80" s="222"/>
      <c r="BQ80" s="222"/>
      <c r="BR80" s="222"/>
      <c r="BS80" s="222"/>
      <c r="BT80" s="222"/>
      <c r="BU80" s="223"/>
      <c r="BV80" s="47"/>
      <c r="BW80" s="47"/>
      <c r="BX80" s="47"/>
    </row>
    <row r="81" spans="2:77"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8">
        <f>AF34+IF(AF38&lt;0,ABS(AF38),0)</f>
        <v>0</v>
      </c>
      <c r="AG81" s="219"/>
      <c r="AH81" s="219"/>
      <c r="AI81" s="219"/>
      <c r="AJ81" s="219"/>
      <c r="AK81" s="219"/>
      <c r="AL81" s="219"/>
      <c r="AM81" s="219"/>
      <c r="AN81" s="219"/>
      <c r="AO81" s="219"/>
      <c r="AP81" s="219"/>
      <c r="AQ81" s="219"/>
      <c r="AR81" s="219"/>
      <c r="AS81" s="219"/>
      <c r="AT81" s="219"/>
      <c r="AU81" s="219"/>
      <c r="AV81" s="219"/>
      <c r="AW81" s="219"/>
      <c r="AX81" s="219"/>
      <c r="AY81" s="220"/>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21"/>
      <c r="AG82" s="222"/>
      <c r="AH82" s="222"/>
      <c r="AI82" s="222"/>
      <c r="AJ82" s="222"/>
      <c r="AK82" s="222"/>
      <c r="AL82" s="222"/>
      <c r="AM82" s="222"/>
      <c r="AN82" s="222"/>
      <c r="AO82" s="222"/>
      <c r="AP82" s="222"/>
      <c r="AQ82" s="222"/>
      <c r="AR82" s="222"/>
      <c r="AS82" s="222"/>
      <c r="AT82" s="222"/>
      <c r="AU82" s="222"/>
      <c r="AV82" s="222"/>
      <c r="AW82" s="222"/>
      <c r="AX82" s="222"/>
      <c r="AY82" s="223"/>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8">
        <f>IF(AF38&lt;0,ABS(AF38),0)</f>
        <v>0</v>
      </c>
      <c r="AG83" s="219"/>
      <c r="AH83" s="219"/>
      <c r="AI83" s="219"/>
      <c r="AJ83" s="219"/>
      <c r="AK83" s="219"/>
      <c r="AL83" s="219"/>
      <c r="AM83" s="219"/>
      <c r="AN83" s="219"/>
      <c r="AO83" s="219"/>
      <c r="AP83" s="219"/>
      <c r="AQ83" s="219"/>
      <c r="AR83" s="219"/>
      <c r="AS83" s="219"/>
      <c r="AT83" s="219"/>
      <c r="AU83" s="219"/>
      <c r="AV83" s="219"/>
      <c r="AW83" s="219"/>
      <c r="AX83" s="219"/>
      <c r="AY83" s="220"/>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21"/>
      <c r="AG84" s="222"/>
      <c r="AH84" s="222"/>
      <c r="AI84" s="222"/>
      <c r="AJ84" s="222"/>
      <c r="AK84" s="222"/>
      <c r="AL84" s="222"/>
      <c r="AM84" s="222"/>
      <c r="AN84" s="222"/>
      <c r="AO84" s="222"/>
      <c r="AP84" s="222"/>
      <c r="AQ84" s="222"/>
      <c r="AR84" s="222"/>
      <c r="AS84" s="222"/>
      <c r="AT84" s="222"/>
      <c r="AU84" s="222"/>
      <c r="AV84" s="222"/>
      <c r="AW84" s="222"/>
      <c r="AX84" s="222"/>
      <c r="AY84" s="223"/>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
      <c r="B86" s="159" t="s">
        <v>81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2" t="s">
        <v>78</v>
      </c>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row>
    <row r="87" spans="2:77" x14ac:dyDescent="0.2">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row>
    <row r="88" spans="2:77" ht="12.75" customHeight="1" x14ac:dyDescent="0.2">
      <c r="B88" s="161" t="s">
        <v>79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row>
    <row r="89" spans="2:77" x14ac:dyDescent="0.2">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row>
  </sheetData>
  <sheetProtection algorithmName="SHA-512" hashValue="TdicDKTWdLVbNdbr3rKl1u+23ODVK4ymJhUK0xqi4H+mi9Kpx5qYaoAwhqDyT5A7mUn0eSBUk/wHPR6x16fJBQ==" saltValue="IdoaCXHTTEsyH4j6Hc17JQ==" spinCount="100000" sheet="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disablePrompts="1"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9" orientation="portrait" r:id="rId1"/>
  <headerFooter>
    <oddHeader>&amp;CPríloha Žiadosti o príspevok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topLeftCell="B1" zoomScaleNormal="150" zoomScaleSheetLayoutView="100" workbookViewId="0">
      <selection activeCell="AF2" sqref="AF2"/>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row>
    <row r="7" spans="2:91" ht="22.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44333</v>
      </c>
      <c r="BN9" s="377"/>
      <c r="BO9" s="377"/>
      <c r="BP9" s="377"/>
      <c r="BQ9" s="377"/>
      <c r="BR9" s="377"/>
      <c r="BS9" s="377"/>
      <c r="BT9" s="377"/>
      <c r="BU9" s="377"/>
      <c r="BV9" s="377"/>
      <c r="BW9" s="377"/>
      <c r="BX9" s="89"/>
      <c r="BY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
      <c r="B11" s="213" t="s">
        <v>135</v>
      </c>
      <c r="C11" s="213"/>
      <c r="D11" s="213"/>
      <c r="E11" s="213"/>
      <c r="F11" s="213"/>
      <c r="G11" s="213"/>
      <c r="H11" s="213"/>
      <c r="I11" s="213"/>
      <c r="J11" s="213"/>
      <c r="K11" s="213"/>
      <c r="L11" s="296" t="s">
        <v>151</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12" customHeight="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
      <c r="B19" s="365"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7"/>
      <c r="CA19" s="27"/>
      <c r="CG19" s="25"/>
      <c r="CH19" s="25"/>
      <c r="CI19" s="25"/>
      <c r="CJ19" s="25"/>
      <c r="CK19" s="25"/>
      <c r="CL19" s="25"/>
      <c r="CM19" s="25"/>
    </row>
    <row r="20" spans="2:91" s="24" customForma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4.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2"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4.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4.2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4.2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75" customHeigh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2.75" customHeight="1"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477" t="s">
        <v>110</v>
      </c>
      <c r="E33" s="478"/>
      <c r="F33" s="478"/>
      <c r="G33" s="478"/>
      <c r="H33" s="478"/>
      <c r="I33" s="478"/>
      <c r="J33" s="478"/>
      <c r="K33" s="478"/>
      <c r="L33" s="478"/>
      <c r="M33" s="478"/>
      <c r="N33" s="478"/>
      <c r="O33" s="478"/>
      <c r="P33" s="478"/>
      <c r="Q33" s="478"/>
      <c r="R33" s="478"/>
      <c r="S33" s="478"/>
      <c r="T33" s="478"/>
      <c r="U33" s="478"/>
      <c r="V33" s="478"/>
      <c r="W33" s="478"/>
      <c r="X33" s="478"/>
      <c r="Y33" s="478"/>
      <c r="Z33" s="479"/>
      <c r="AA33" s="146" t="s">
        <v>109</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75" customHeight="1" x14ac:dyDescent="0.2">
      <c r="B34" s="473" t="s">
        <v>11</v>
      </c>
      <c r="C34" s="474"/>
      <c r="D34" s="480"/>
      <c r="E34" s="481"/>
      <c r="F34" s="481"/>
      <c r="G34" s="481"/>
      <c r="H34" s="481"/>
      <c r="I34" s="481"/>
      <c r="J34" s="481"/>
      <c r="K34" s="481"/>
      <c r="L34" s="481"/>
      <c r="M34" s="481"/>
      <c r="N34" s="481"/>
      <c r="O34" s="481"/>
      <c r="P34" s="481"/>
      <c r="Q34" s="481"/>
      <c r="R34" s="481"/>
      <c r="S34" s="481"/>
      <c r="T34" s="481"/>
      <c r="U34" s="481"/>
      <c r="V34" s="481"/>
      <c r="W34" s="481"/>
      <c r="X34" s="481"/>
      <c r="Y34" s="481"/>
      <c r="Z34" s="482"/>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75" customHeight="1" thickBot="1" x14ac:dyDescent="0.25">
      <c r="B35" s="473"/>
      <c r="C35" s="474"/>
      <c r="D35" s="480"/>
      <c r="E35" s="481"/>
      <c r="F35" s="481"/>
      <c r="G35" s="481"/>
      <c r="H35" s="481"/>
      <c r="I35" s="481"/>
      <c r="J35" s="481"/>
      <c r="K35" s="481"/>
      <c r="L35" s="481"/>
      <c r="M35" s="481"/>
      <c r="N35" s="481"/>
      <c r="O35" s="481"/>
      <c r="P35" s="481"/>
      <c r="Q35" s="481"/>
      <c r="R35" s="481"/>
      <c r="S35" s="481"/>
      <c r="T35" s="481"/>
      <c r="U35" s="481"/>
      <c r="V35" s="481"/>
      <c r="W35" s="481"/>
      <c r="X35" s="481"/>
      <c r="Y35" s="481"/>
      <c r="Z35" s="482"/>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475"/>
      <c r="C36" s="476"/>
      <c r="D36" s="483"/>
      <c r="E36" s="484"/>
      <c r="F36" s="484"/>
      <c r="G36" s="484"/>
      <c r="H36" s="484"/>
      <c r="I36" s="484"/>
      <c r="J36" s="484"/>
      <c r="K36" s="484"/>
      <c r="L36" s="484"/>
      <c r="M36" s="484"/>
      <c r="N36" s="484"/>
      <c r="O36" s="484"/>
      <c r="P36" s="484"/>
      <c r="Q36" s="484"/>
      <c r="R36" s="484"/>
      <c r="S36" s="484"/>
      <c r="T36" s="484"/>
      <c r="U36" s="484"/>
      <c r="V36" s="484"/>
      <c r="W36" s="484"/>
      <c r="X36" s="484"/>
      <c r="Y36" s="484"/>
      <c r="Z36" s="485"/>
      <c r="AA36" s="442"/>
      <c r="AB36" s="443"/>
      <c r="AC36" s="443"/>
      <c r="AD36" s="444"/>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4.5" customHeight="1" thickBot="1" x14ac:dyDescent="0.25">
      <c r="B37" s="486" t="s">
        <v>116</v>
      </c>
      <c r="C37" s="487"/>
      <c r="D37" s="477" t="s">
        <v>107</v>
      </c>
      <c r="E37" s="478"/>
      <c r="F37" s="478"/>
      <c r="G37" s="478"/>
      <c r="H37" s="478"/>
      <c r="I37" s="478"/>
      <c r="J37" s="478"/>
      <c r="K37" s="478"/>
      <c r="L37" s="478"/>
      <c r="M37" s="478"/>
      <c r="N37" s="478"/>
      <c r="O37" s="478"/>
      <c r="P37" s="478"/>
      <c r="Q37" s="478"/>
      <c r="R37" s="478"/>
      <c r="S37" s="478"/>
      <c r="T37" s="478"/>
      <c r="U37" s="478"/>
      <c r="V37" s="478"/>
      <c r="W37" s="478"/>
      <c r="X37" s="478"/>
      <c r="Y37" s="478"/>
      <c r="Z37" s="479"/>
      <c r="AA37" s="146" t="s">
        <v>108</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75" customHeight="1" x14ac:dyDescent="0.2">
      <c r="B38" s="488"/>
      <c r="C38" s="489"/>
      <c r="D38" s="480"/>
      <c r="E38" s="481"/>
      <c r="F38" s="481"/>
      <c r="G38" s="481"/>
      <c r="H38" s="481"/>
      <c r="I38" s="481"/>
      <c r="J38" s="481"/>
      <c r="K38" s="481"/>
      <c r="L38" s="481"/>
      <c r="M38" s="481"/>
      <c r="N38" s="481"/>
      <c r="O38" s="481"/>
      <c r="P38" s="481"/>
      <c r="Q38" s="481"/>
      <c r="R38" s="481"/>
      <c r="S38" s="481"/>
      <c r="T38" s="481"/>
      <c r="U38" s="481"/>
      <c r="V38" s="481"/>
      <c r="W38" s="481"/>
      <c r="X38" s="481"/>
      <c r="Y38" s="481"/>
      <c r="Z38" s="482"/>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488"/>
      <c r="C39" s="489"/>
      <c r="D39" s="480"/>
      <c r="E39" s="481"/>
      <c r="F39" s="481"/>
      <c r="G39" s="481"/>
      <c r="H39" s="481"/>
      <c r="I39" s="481"/>
      <c r="J39" s="481"/>
      <c r="K39" s="481"/>
      <c r="L39" s="481"/>
      <c r="M39" s="481"/>
      <c r="N39" s="481"/>
      <c r="O39" s="481"/>
      <c r="P39" s="481"/>
      <c r="Q39" s="481"/>
      <c r="R39" s="481"/>
      <c r="S39" s="481"/>
      <c r="T39" s="481"/>
      <c r="U39" s="481"/>
      <c r="V39" s="481"/>
      <c r="W39" s="481"/>
      <c r="X39" s="481"/>
      <c r="Y39" s="481"/>
      <c r="Z39" s="482"/>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90"/>
      <c r="C40" s="491"/>
      <c r="D40" s="483"/>
      <c r="E40" s="484"/>
      <c r="F40" s="484"/>
      <c r="G40" s="484"/>
      <c r="H40" s="484"/>
      <c r="I40" s="484"/>
      <c r="J40" s="484"/>
      <c r="K40" s="484"/>
      <c r="L40" s="484"/>
      <c r="M40" s="484"/>
      <c r="N40" s="484"/>
      <c r="O40" s="484"/>
      <c r="P40" s="484"/>
      <c r="Q40" s="484"/>
      <c r="R40" s="484"/>
      <c r="S40" s="484"/>
      <c r="T40" s="484"/>
      <c r="U40" s="484"/>
      <c r="V40" s="484"/>
      <c r="W40" s="484"/>
      <c r="X40" s="484"/>
      <c r="Y40" s="484"/>
      <c r="Z40" s="485"/>
      <c r="AA40" s="442"/>
      <c r="AB40" s="443"/>
      <c r="AC40" s="443"/>
      <c r="AD40" s="444"/>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471"/>
      <c r="C41" s="472"/>
      <c r="D41" s="140" t="s">
        <v>111</v>
      </c>
      <c r="E41" s="141"/>
      <c r="F41" s="141"/>
      <c r="G41" s="141"/>
      <c r="H41" s="141"/>
      <c r="I41" s="141"/>
      <c r="J41" s="141"/>
      <c r="K41" s="141"/>
      <c r="L41" s="141"/>
      <c r="M41" s="141"/>
      <c r="N41" s="141"/>
      <c r="O41" s="141"/>
      <c r="P41" s="141"/>
      <c r="Q41" s="141"/>
      <c r="R41" s="141"/>
      <c r="S41" s="141"/>
      <c r="T41" s="141"/>
      <c r="U41" s="141"/>
      <c r="V41" s="141"/>
      <c r="W41" s="141"/>
      <c r="X41" s="141"/>
      <c r="Y41" s="141"/>
      <c r="Z41" s="142"/>
      <c r="AA41" s="146" t="s">
        <v>112</v>
      </c>
      <c r="AB41" s="147"/>
      <c r="AC41" s="147"/>
      <c r="AD41" s="148"/>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
      <c r="B42" s="473" t="s">
        <v>24</v>
      </c>
      <c r="C42" s="474"/>
      <c r="D42" s="143"/>
      <c r="E42" s="144"/>
      <c r="F42" s="144"/>
      <c r="G42" s="144"/>
      <c r="H42" s="144"/>
      <c r="I42" s="144"/>
      <c r="J42" s="144"/>
      <c r="K42" s="144"/>
      <c r="L42" s="144"/>
      <c r="M42" s="144"/>
      <c r="N42" s="144"/>
      <c r="O42" s="144"/>
      <c r="P42" s="144"/>
      <c r="Q42" s="144"/>
      <c r="R42" s="144"/>
      <c r="S42" s="144"/>
      <c r="T42" s="144"/>
      <c r="U42" s="144"/>
      <c r="V42" s="144"/>
      <c r="W42" s="144"/>
      <c r="X42" s="144"/>
      <c r="Y42" s="144"/>
      <c r="Z42" s="145"/>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473"/>
      <c r="C43" s="474"/>
      <c r="D43" s="143"/>
      <c r="E43" s="144"/>
      <c r="F43" s="144"/>
      <c r="G43" s="144"/>
      <c r="H43" s="144"/>
      <c r="I43" s="144"/>
      <c r="J43" s="144"/>
      <c r="K43" s="144"/>
      <c r="L43" s="144"/>
      <c r="M43" s="144"/>
      <c r="N43" s="144"/>
      <c r="O43" s="144"/>
      <c r="P43" s="144"/>
      <c r="Q43" s="144"/>
      <c r="R43" s="144"/>
      <c r="S43" s="144"/>
      <c r="T43" s="144"/>
      <c r="U43" s="144"/>
      <c r="V43" s="144"/>
      <c r="W43" s="144"/>
      <c r="X43" s="144"/>
      <c r="Y43" s="144"/>
      <c r="Z43" s="145"/>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41"/>
      <c r="E44" s="178"/>
      <c r="F44" s="178"/>
      <c r="G44" s="178"/>
      <c r="H44" s="178"/>
      <c r="I44" s="178"/>
      <c r="J44" s="178"/>
      <c r="K44" s="178"/>
      <c r="L44" s="178"/>
      <c r="M44" s="178"/>
      <c r="N44" s="178"/>
      <c r="O44" s="178"/>
      <c r="P44" s="178"/>
      <c r="Q44" s="178"/>
      <c r="R44" s="178"/>
      <c r="S44" s="178"/>
      <c r="T44" s="178"/>
      <c r="U44" s="178"/>
      <c r="V44" s="178"/>
      <c r="W44" s="178"/>
      <c r="X44" s="178"/>
      <c r="Y44" s="178"/>
      <c r="Z44" s="179"/>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4.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35" customFormat="1" ht="14.2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3"/>
      <c r="CH50" s="3"/>
      <c r="CI50" s="3"/>
      <c r="CJ50" s="3"/>
      <c r="CK50" s="3"/>
      <c r="CL50" s="3"/>
      <c r="CM50" s="3"/>
    </row>
    <row r="51" spans="2:91" s="35" customFormat="1" ht="14.25"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3"/>
      <c r="CH51" s="3"/>
      <c r="CI51" s="3"/>
      <c r="CJ51" s="3"/>
      <c r="CK51" s="3"/>
      <c r="CL51" s="3"/>
      <c r="CM51" s="3"/>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59"/>
      <c r="CA52" s="59"/>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BZ53" s="36"/>
      <c r="CA53" s="36"/>
      <c r="CG53" s="25"/>
      <c r="CH53" s="25"/>
      <c r="CI53" s="25"/>
      <c r="CJ53" s="25"/>
      <c r="CK53" s="25"/>
      <c r="CL53" s="25"/>
      <c r="CM53" s="25"/>
    </row>
    <row r="54" spans="2:91" s="24" customFormat="1" ht="4.5" customHeight="1" thickBot="1" x14ac:dyDescent="0.25">
      <c r="B54" s="164"/>
      <c r="C54" s="165"/>
      <c r="D54" s="492" t="s">
        <v>113</v>
      </c>
      <c r="E54" s="493"/>
      <c r="F54" s="493"/>
      <c r="G54" s="493"/>
      <c r="H54" s="493"/>
      <c r="I54" s="493"/>
      <c r="J54" s="493"/>
      <c r="K54" s="493"/>
      <c r="L54" s="493"/>
      <c r="M54" s="493"/>
      <c r="N54" s="493"/>
      <c r="O54" s="493"/>
      <c r="P54" s="493"/>
      <c r="Q54" s="493"/>
      <c r="R54" s="493"/>
      <c r="S54" s="493"/>
      <c r="T54" s="493"/>
      <c r="U54" s="493"/>
      <c r="V54" s="493"/>
      <c r="W54" s="493"/>
      <c r="X54" s="493"/>
      <c r="Y54" s="493"/>
      <c r="Z54" s="494"/>
      <c r="AA54" s="146" t="s">
        <v>114</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BZ54" s="60"/>
      <c r="CA54" s="36"/>
      <c r="CG54" s="25"/>
      <c r="CH54" s="25"/>
      <c r="CI54" s="25"/>
      <c r="CJ54" s="25"/>
      <c r="CK54" s="25"/>
      <c r="CL54" s="25"/>
      <c r="CM54" s="25"/>
    </row>
    <row r="55" spans="2:91" s="24" customFormat="1" ht="12.75" customHeight="1" x14ac:dyDescent="0.2">
      <c r="B55" s="166"/>
      <c r="C55" s="167"/>
      <c r="D55" s="495"/>
      <c r="E55" s="496"/>
      <c r="F55" s="496"/>
      <c r="G55" s="496"/>
      <c r="H55" s="496"/>
      <c r="I55" s="496"/>
      <c r="J55" s="496"/>
      <c r="K55" s="496"/>
      <c r="L55" s="496"/>
      <c r="M55" s="496"/>
      <c r="N55" s="496"/>
      <c r="O55" s="496"/>
      <c r="P55" s="496"/>
      <c r="Q55" s="496"/>
      <c r="R55" s="496"/>
      <c r="S55" s="496"/>
      <c r="T55" s="496"/>
      <c r="U55" s="496"/>
      <c r="V55" s="496"/>
      <c r="W55" s="496"/>
      <c r="X55" s="496"/>
      <c r="Y55" s="496"/>
      <c r="Z55" s="497"/>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BZ55" s="60"/>
      <c r="CA55" s="36"/>
      <c r="CG55" s="25"/>
      <c r="CH55" s="25"/>
      <c r="CI55" s="25"/>
      <c r="CJ55" s="25"/>
      <c r="CK55" s="25"/>
      <c r="CL55" s="25"/>
      <c r="CM55" s="25"/>
    </row>
    <row r="56" spans="2:91" s="24" customFormat="1" ht="12.75" customHeight="1" thickBot="1" x14ac:dyDescent="0.25">
      <c r="B56" s="166"/>
      <c r="C56" s="167"/>
      <c r="D56" s="495"/>
      <c r="E56" s="496"/>
      <c r="F56" s="496"/>
      <c r="G56" s="496"/>
      <c r="H56" s="496"/>
      <c r="I56" s="496"/>
      <c r="J56" s="496"/>
      <c r="K56" s="496"/>
      <c r="L56" s="496"/>
      <c r="M56" s="496"/>
      <c r="N56" s="496"/>
      <c r="O56" s="496"/>
      <c r="P56" s="496"/>
      <c r="Q56" s="496"/>
      <c r="R56" s="496"/>
      <c r="S56" s="496"/>
      <c r="T56" s="496"/>
      <c r="U56" s="496"/>
      <c r="V56" s="496"/>
      <c r="W56" s="496"/>
      <c r="X56" s="496"/>
      <c r="Y56" s="496"/>
      <c r="Z56" s="497"/>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BZ56" s="36"/>
      <c r="CA56" s="36"/>
      <c r="CG56" s="25"/>
      <c r="CH56" s="25"/>
      <c r="CI56" s="25"/>
      <c r="CJ56" s="25"/>
      <c r="CK56" s="25"/>
      <c r="CL56" s="25"/>
      <c r="CM56" s="25"/>
    </row>
    <row r="57" spans="2:91" s="35" customFormat="1" ht="4.5" customHeight="1" thickBot="1" x14ac:dyDescent="0.25">
      <c r="B57" s="255"/>
      <c r="C57" s="256"/>
      <c r="D57" s="498"/>
      <c r="E57" s="499"/>
      <c r="F57" s="499"/>
      <c r="G57" s="499"/>
      <c r="H57" s="499"/>
      <c r="I57" s="499"/>
      <c r="J57" s="499"/>
      <c r="K57" s="499"/>
      <c r="L57" s="499"/>
      <c r="M57" s="499"/>
      <c r="N57" s="499"/>
      <c r="O57" s="499"/>
      <c r="P57" s="499"/>
      <c r="Q57" s="499"/>
      <c r="R57" s="499"/>
      <c r="S57" s="499"/>
      <c r="T57" s="499"/>
      <c r="U57" s="499"/>
      <c r="V57" s="499"/>
      <c r="W57" s="499"/>
      <c r="X57" s="499"/>
      <c r="Y57" s="499"/>
      <c r="Z57" s="500"/>
      <c r="AA57" s="442"/>
      <c r="AB57" s="443"/>
      <c r="AC57" s="443"/>
      <c r="AD57" s="444"/>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BZ57" s="62"/>
      <c r="CA57" s="62"/>
      <c r="CG57" s="3"/>
      <c r="CH57" s="3"/>
      <c r="CI57" s="3"/>
      <c r="CJ57" s="3"/>
      <c r="CK57" s="3"/>
      <c r="CL57" s="3"/>
      <c r="CM57" s="3"/>
    </row>
    <row r="58" spans="2:91" s="35" customFormat="1" ht="4.5" customHeight="1" thickBot="1" x14ac:dyDescent="0.25">
      <c r="B58" s="164">
        <v>544</v>
      </c>
      <c r="C58" s="165"/>
      <c r="D58" s="492" t="s">
        <v>101</v>
      </c>
      <c r="E58" s="493"/>
      <c r="F58" s="493"/>
      <c r="G58" s="493"/>
      <c r="H58" s="493"/>
      <c r="I58" s="493"/>
      <c r="J58" s="493"/>
      <c r="K58" s="493"/>
      <c r="L58" s="493"/>
      <c r="M58" s="493"/>
      <c r="N58" s="493"/>
      <c r="O58" s="493"/>
      <c r="P58" s="493"/>
      <c r="Q58" s="493"/>
      <c r="R58" s="493"/>
      <c r="S58" s="493"/>
      <c r="T58" s="493"/>
      <c r="U58" s="493"/>
      <c r="V58" s="493"/>
      <c r="W58" s="493"/>
      <c r="X58" s="493"/>
      <c r="Y58" s="493"/>
      <c r="Z58" s="494"/>
      <c r="AA58" s="146" t="s">
        <v>115</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BZ58" s="62"/>
      <c r="CA58" s="62"/>
      <c r="CG58" s="3"/>
      <c r="CH58" s="3"/>
      <c r="CI58" s="3"/>
      <c r="CJ58" s="3"/>
      <c r="CK58" s="3"/>
      <c r="CL58" s="3"/>
      <c r="CM58" s="3"/>
    </row>
    <row r="59" spans="2:91" s="35" customFormat="1" ht="12.75" customHeight="1" x14ac:dyDescent="0.2">
      <c r="B59" s="166"/>
      <c r="C59" s="167"/>
      <c r="D59" s="495"/>
      <c r="E59" s="496"/>
      <c r="F59" s="496"/>
      <c r="G59" s="496"/>
      <c r="H59" s="496"/>
      <c r="I59" s="496"/>
      <c r="J59" s="496"/>
      <c r="K59" s="496"/>
      <c r="L59" s="496"/>
      <c r="M59" s="496"/>
      <c r="N59" s="496"/>
      <c r="O59" s="496"/>
      <c r="P59" s="496"/>
      <c r="Q59" s="496"/>
      <c r="R59" s="496"/>
      <c r="S59" s="496"/>
      <c r="T59" s="496"/>
      <c r="U59" s="496"/>
      <c r="V59" s="496"/>
      <c r="W59" s="496"/>
      <c r="X59" s="496"/>
      <c r="Y59" s="496"/>
      <c r="Z59" s="497"/>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BZ59" s="62"/>
      <c r="CA59" s="62"/>
      <c r="CG59" s="3"/>
      <c r="CH59" s="3"/>
      <c r="CI59" s="3"/>
      <c r="CJ59" s="3"/>
      <c r="CK59" s="3"/>
      <c r="CL59" s="3"/>
      <c r="CM59" s="3"/>
    </row>
    <row r="60" spans="2:91" s="35" customFormat="1" ht="12.75" customHeight="1" thickBot="1" x14ac:dyDescent="0.25">
      <c r="B60" s="166"/>
      <c r="C60" s="167"/>
      <c r="D60" s="495"/>
      <c r="E60" s="496"/>
      <c r="F60" s="496"/>
      <c r="G60" s="496"/>
      <c r="H60" s="496"/>
      <c r="I60" s="496"/>
      <c r="J60" s="496"/>
      <c r="K60" s="496"/>
      <c r="L60" s="496"/>
      <c r="M60" s="496"/>
      <c r="N60" s="496"/>
      <c r="O60" s="496"/>
      <c r="P60" s="496"/>
      <c r="Q60" s="496"/>
      <c r="R60" s="496"/>
      <c r="S60" s="496"/>
      <c r="T60" s="496"/>
      <c r="U60" s="496"/>
      <c r="V60" s="496"/>
      <c r="W60" s="496"/>
      <c r="X60" s="496"/>
      <c r="Y60" s="496"/>
      <c r="Z60" s="497"/>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BZ60" s="62"/>
      <c r="CA60" s="62"/>
      <c r="CG60" s="3"/>
      <c r="CH60" s="3"/>
      <c r="CI60" s="3"/>
      <c r="CJ60" s="3"/>
      <c r="CK60" s="3"/>
      <c r="CL60" s="3"/>
      <c r="CM60" s="3"/>
    </row>
    <row r="61" spans="2:91" s="35" customFormat="1" ht="4.5" customHeight="1" thickBot="1" x14ac:dyDescent="0.25">
      <c r="B61" s="255"/>
      <c r="C61" s="256"/>
      <c r="D61" s="498"/>
      <c r="E61" s="499"/>
      <c r="F61" s="499"/>
      <c r="G61" s="499"/>
      <c r="H61" s="499"/>
      <c r="I61" s="499"/>
      <c r="J61" s="499"/>
      <c r="K61" s="499"/>
      <c r="L61" s="499"/>
      <c r="M61" s="499"/>
      <c r="N61" s="499"/>
      <c r="O61" s="499"/>
      <c r="P61" s="499"/>
      <c r="Q61" s="499"/>
      <c r="R61" s="499"/>
      <c r="S61" s="499"/>
      <c r="T61" s="499"/>
      <c r="U61" s="499"/>
      <c r="V61" s="499"/>
      <c r="W61" s="499"/>
      <c r="X61" s="499"/>
      <c r="Y61" s="499"/>
      <c r="Z61" s="500"/>
      <c r="AA61" s="442"/>
      <c r="AB61" s="443"/>
      <c r="AC61" s="443"/>
      <c r="AD61" s="44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BZ61" s="62"/>
      <c r="CA61" s="62"/>
      <c r="CG61" s="3"/>
      <c r="CH61" s="3"/>
      <c r="CI61" s="3"/>
      <c r="CJ61" s="3"/>
      <c r="CK61" s="3"/>
      <c r="CL61" s="3"/>
      <c r="CM61" s="3"/>
    </row>
    <row r="62" spans="2:91" s="24" customFormat="1" ht="4.5" customHeight="1" thickBot="1" x14ac:dyDescent="0.25">
      <c r="B62" s="164">
        <v>551</v>
      </c>
      <c r="C62" s="165"/>
      <c r="D62" s="462" t="s">
        <v>105</v>
      </c>
      <c r="E62" s="463"/>
      <c r="F62" s="463"/>
      <c r="G62" s="463"/>
      <c r="H62" s="463"/>
      <c r="I62" s="463"/>
      <c r="J62" s="463"/>
      <c r="K62" s="463"/>
      <c r="L62" s="463"/>
      <c r="M62" s="463"/>
      <c r="N62" s="463"/>
      <c r="O62" s="463"/>
      <c r="P62" s="463"/>
      <c r="Q62" s="463"/>
      <c r="R62" s="463"/>
      <c r="S62" s="463"/>
      <c r="T62" s="463"/>
      <c r="U62" s="463"/>
      <c r="V62" s="463"/>
      <c r="W62" s="463"/>
      <c r="X62" s="463"/>
      <c r="Y62" s="463"/>
      <c r="Z62" s="464"/>
      <c r="AA62" s="146" t="s">
        <v>64</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ht="12.75" customHeight="1" x14ac:dyDescent="0.2">
      <c r="B63" s="166"/>
      <c r="C63" s="167"/>
      <c r="D63" s="465"/>
      <c r="E63" s="466"/>
      <c r="F63" s="466"/>
      <c r="G63" s="466"/>
      <c r="H63" s="466"/>
      <c r="I63" s="466"/>
      <c r="J63" s="466"/>
      <c r="K63" s="466"/>
      <c r="L63" s="466"/>
      <c r="M63" s="466"/>
      <c r="N63" s="466"/>
      <c r="O63" s="466"/>
      <c r="P63" s="466"/>
      <c r="Q63" s="466"/>
      <c r="R63" s="466"/>
      <c r="S63" s="466"/>
      <c r="T63" s="466"/>
      <c r="U63" s="466"/>
      <c r="V63" s="466"/>
      <c r="W63" s="466"/>
      <c r="X63" s="466"/>
      <c r="Y63" s="466"/>
      <c r="Z63" s="467"/>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row>
    <row r="64" spans="2:91" ht="12.75" customHeight="1" thickBot="1" x14ac:dyDescent="0.25">
      <c r="B64" s="166"/>
      <c r="C64" s="167"/>
      <c r="D64" s="465"/>
      <c r="E64" s="466"/>
      <c r="F64" s="466"/>
      <c r="G64" s="466"/>
      <c r="H64" s="466"/>
      <c r="I64" s="466"/>
      <c r="J64" s="466"/>
      <c r="K64" s="466"/>
      <c r="L64" s="466"/>
      <c r="M64" s="466"/>
      <c r="N64" s="466"/>
      <c r="O64" s="466"/>
      <c r="P64" s="466"/>
      <c r="Q64" s="466"/>
      <c r="R64" s="466"/>
      <c r="S64" s="466"/>
      <c r="T64" s="466"/>
      <c r="U64" s="466"/>
      <c r="V64" s="466"/>
      <c r="W64" s="466"/>
      <c r="X64" s="466"/>
      <c r="Y64" s="466"/>
      <c r="Z64" s="467"/>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row>
    <row r="65" spans="2:91" ht="4.5" customHeight="1" thickBot="1" x14ac:dyDescent="0.25">
      <c r="B65" s="255"/>
      <c r="C65" s="256"/>
      <c r="D65" s="468"/>
      <c r="E65" s="469"/>
      <c r="F65" s="469"/>
      <c r="G65" s="469"/>
      <c r="H65" s="469"/>
      <c r="I65" s="469"/>
      <c r="J65" s="469"/>
      <c r="K65" s="469"/>
      <c r="L65" s="469"/>
      <c r="M65" s="469"/>
      <c r="N65" s="469"/>
      <c r="O65" s="469"/>
      <c r="P65" s="469"/>
      <c r="Q65" s="469"/>
      <c r="R65" s="469"/>
      <c r="S65" s="469"/>
      <c r="T65" s="469"/>
      <c r="U65" s="469"/>
      <c r="V65" s="469"/>
      <c r="W65" s="469"/>
      <c r="X65" s="469"/>
      <c r="Y65" s="469"/>
      <c r="Z65" s="470"/>
      <c r="AA65" s="442"/>
      <c r="AB65" s="443"/>
      <c r="AC65" s="443"/>
      <c r="AD65" s="444"/>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row>
    <row r="66" spans="2:91" ht="15.7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row>
    <row r="69" spans="2:91" ht="57.75"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66"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Y75" s="35"/>
      <c r="BZ75" s="24"/>
      <c r="CA75" s="24"/>
      <c r="CB75" s="24"/>
      <c r="CC75" s="24"/>
      <c r="CD75" s="24"/>
      <c r="CE75" s="24"/>
      <c r="CF75" s="24"/>
      <c r="CG75" s="25"/>
      <c r="CH75" s="25"/>
      <c r="CI75" s="25"/>
      <c r="CJ75" s="25"/>
      <c r="CK75" s="25"/>
      <c r="CL75" s="25"/>
      <c r="CM75" s="25"/>
    </row>
    <row r="76" spans="2:91" s="48" customFormat="1" ht="19.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Y76" s="35"/>
      <c r="BZ76" s="24"/>
      <c r="CA76" s="24"/>
      <c r="CB76" s="24"/>
      <c r="CC76" s="24"/>
      <c r="CD76" s="24"/>
      <c r="CE76" s="24"/>
      <c r="CF76" s="24"/>
      <c r="CG76" s="25"/>
      <c r="CH76" s="25"/>
      <c r="CI76" s="25"/>
      <c r="CJ76" s="25"/>
      <c r="CK76" s="25"/>
      <c r="CL76" s="25"/>
      <c r="CM76" s="25"/>
    </row>
    <row r="77" spans="2:91" s="48" customFormat="1" ht="12.7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Y77" s="35"/>
      <c r="BZ77" s="24"/>
      <c r="CA77" s="24"/>
      <c r="CB77" s="24"/>
      <c r="CC77" s="24"/>
      <c r="CD77" s="24"/>
      <c r="CE77" s="24"/>
      <c r="CF77" s="24"/>
      <c r="CG77" s="25"/>
      <c r="CH77" s="25"/>
      <c r="CI77" s="25"/>
      <c r="CJ77" s="25"/>
      <c r="CK77" s="25"/>
      <c r="CL77" s="25"/>
      <c r="CM77" s="25"/>
    </row>
    <row r="78" spans="2:91" s="48" customFormat="1" ht="12.75"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BZ78" s="24"/>
      <c r="CA78" s="24"/>
      <c r="CB78" s="24"/>
      <c r="CC78" s="24"/>
      <c r="CD78" s="24"/>
      <c r="CE78" s="24"/>
      <c r="CF78" s="24"/>
      <c r="CG78" s="25"/>
      <c r="CH78" s="25"/>
      <c r="CI78" s="25"/>
      <c r="CJ78" s="25"/>
      <c r="CK78" s="25"/>
      <c r="CL78" s="25"/>
      <c r="CM78" s="25"/>
    </row>
    <row r="79" spans="2:91" s="48" customFormat="1" ht="18.75"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25">
      <c r="B81" s="213" t="s">
        <v>124</v>
      </c>
      <c r="C81" s="213"/>
      <c r="D81" s="213"/>
      <c r="E81" s="213"/>
      <c r="F81" s="213"/>
      <c r="G81" s="213"/>
      <c r="H81" s="213"/>
      <c r="I81" s="213"/>
      <c r="J81" s="213"/>
      <c r="K81" s="213"/>
      <c r="L81" s="213"/>
      <c r="M81" s="213"/>
      <c r="N81" s="213"/>
      <c r="O81" s="213"/>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4"/>
      <c r="BX82" s="3"/>
      <c r="BY82" s="3"/>
      <c r="BZ82" s="34"/>
      <c r="CA82" s="34"/>
      <c r="CB82" s="24"/>
      <c r="CC82" s="24"/>
      <c r="CD82" s="24"/>
      <c r="CE82" s="24"/>
      <c r="CF82" s="24"/>
      <c r="CG82" s="25"/>
      <c r="CH82" s="25"/>
      <c r="CI82" s="25"/>
      <c r="CJ82" s="25"/>
      <c r="CK82" s="25"/>
      <c r="CL82" s="25"/>
      <c r="CM82" s="25"/>
    </row>
    <row r="83" spans="2:91" s="48" customFormat="1" ht="18.75" customHeight="1"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7"/>
      <c r="BX83" s="3"/>
      <c r="BY83" s="3"/>
      <c r="BZ83" s="34"/>
      <c r="CA83" s="34"/>
      <c r="CB83" s="24"/>
      <c r="CC83" s="24"/>
      <c r="CD83" s="24"/>
      <c r="CE83" s="24"/>
      <c r="CF83" s="24"/>
      <c r="CG83" s="25"/>
      <c r="CH83" s="25"/>
      <c r="CI83" s="25"/>
      <c r="CJ83" s="25"/>
      <c r="CK83" s="25"/>
      <c r="CL83" s="25"/>
      <c r="CM83" s="25"/>
    </row>
    <row r="84" spans="2:91" s="48" customFormat="1" ht="18.75" hidden="1" customHeight="1" x14ac:dyDescent="0.2">
      <c r="B84" s="163"/>
      <c r="C84" s="163"/>
      <c r="D84" s="163"/>
      <c r="E84" s="163"/>
      <c r="F84" s="163"/>
      <c r="G84" s="163"/>
      <c r="H84" s="163"/>
      <c r="I84" s="163"/>
      <c r="J84" s="163"/>
      <c r="K84" s="163"/>
      <c r="L84" s="163"/>
      <c r="M84" s="163"/>
      <c r="N84" s="163"/>
      <c r="O84" s="163"/>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5"/>
      <c r="AF87" s="225"/>
      <c r="AG87" s="225"/>
      <c r="AH87" s="225"/>
      <c r="AI87" s="225"/>
      <c r="AJ87" s="225"/>
      <c r="AK87" s="225"/>
      <c r="AL87" s="225"/>
      <c r="AM87" s="225"/>
      <c r="AN87" s="225"/>
      <c r="AO87" s="225"/>
      <c r="AP87" s="225"/>
      <c r="AQ87" s="225"/>
      <c r="AR87" s="225"/>
      <c r="AS87" s="225"/>
      <c r="AT87" s="225"/>
      <c r="AU87" s="225"/>
      <c r="AV87" s="225"/>
      <c r="AW87" s="22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7"/>
      <c r="AE88" s="228"/>
      <c r="AF88" s="228"/>
      <c r="AG88" s="228"/>
      <c r="AH88" s="228"/>
      <c r="AI88" s="228"/>
      <c r="AJ88" s="228"/>
      <c r="AK88" s="228"/>
      <c r="AL88" s="228"/>
      <c r="AM88" s="228"/>
      <c r="AN88" s="228"/>
      <c r="AO88" s="228"/>
      <c r="AP88" s="228"/>
      <c r="AQ88" s="228"/>
      <c r="AR88" s="228"/>
      <c r="AS88" s="228"/>
      <c r="AT88" s="228"/>
      <c r="AU88" s="228"/>
      <c r="AV88" s="228"/>
      <c r="AW88" s="22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8">
        <f>IF(AND(CC3=TRUE,CB3=1),2,IF(AND(AF34&gt;0,AF38&gt;0),2,IF(AF34&lt;0,1,IF(ABS(AF38)&gt;0.5*(AF34+ABS(AF38)),1,2))))</f>
        <v>2</v>
      </c>
      <c r="AG90" s="219"/>
      <c r="AH90" s="219"/>
      <c r="AI90" s="219"/>
      <c r="AJ90" s="219"/>
      <c r="AK90" s="219"/>
      <c r="AL90" s="219"/>
      <c r="AM90" s="219"/>
      <c r="AN90" s="219"/>
      <c r="AO90" s="219"/>
      <c r="AP90" s="219"/>
      <c r="AQ90" s="219"/>
      <c r="AR90" s="219"/>
      <c r="AS90" s="219"/>
      <c r="AT90" s="219"/>
      <c r="AU90" s="219"/>
      <c r="AV90" s="219"/>
      <c r="AW90" s="219"/>
      <c r="AX90" s="219"/>
      <c r="AY90" s="220"/>
      <c r="AZ90" s="47"/>
      <c r="BA90" s="47"/>
      <c r="BB90" s="218">
        <f>IF(CB3=1,2,IF(AND(IF(AF34&lt;=0,8,AF42/AF34)&gt;7.5,IF(BB34&lt;=0,8,BB42/BB34)&gt;7.5,IF(AF59&lt;=0,1,(AF55+AF59+AF63)/AF59)&lt;1,IF(BB59&lt;=0,1,(BB55+BB59+BB63)/BB59)&lt;1),1,2))</f>
        <v>2</v>
      </c>
      <c r="BC90" s="219"/>
      <c r="BD90" s="219"/>
      <c r="BE90" s="219"/>
      <c r="BF90" s="219"/>
      <c r="BG90" s="219"/>
      <c r="BH90" s="219"/>
      <c r="BI90" s="219"/>
      <c r="BJ90" s="219"/>
      <c r="BK90" s="219"/>
      <c r="BL90" s="219"/>
      <c r="BM90" s="219"/>
      <c r="BN90" s="219"/>
      <c r="BO90" s="219"/>
      <c r="BP90" s="219"/>
      <c r="BQ90" s="219"/>
      <c r="BR90" s="219"/>
      <c r="BS90" s="219"/>
      <c r="BT90" s="219"/>
      <c r="BU90" s="220"/>
      <c r="BV90" s="47"/>
      <c r="BW90" s="47"/>
      <c r="BX90" s="47"/>
    </row>
    <row r="91" spans="2:91" ht="13.5" hidden="1" thickBot="1" x14ac:dyDescent="0.25">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21"/>
      <c r="AG91" s="222"/>
      <c r="AH91" s="222"/>
      <c r="AI91" s="222"/>
      <c r="AJ91" s="222"/>
      <c r="AK91" s="222"/>
      <c r="AL91" s="222"/>
      <c r="AM91" s="222"/>
      <c r="AN91" s="222"/>
      <c r="AO91" s="222"/>
      <c r="AP91" s="222"/>
      <c r="AQ91" s="222"/>
      <c r="AR91" s="222"/>
      <c r="AS91" s="222"/>
      <c r="AT91" s="222"/>
      <c r="AU91" s="222"/>
      <c r="AV91" s="222"/>
      <c r="AW91" s="222"/>
      <c r="AX91" s="222"/>
      <c r="AY91" s="223"/>
      <c r="AZ91" s="47"/>
      <c r="BA91" s="47"/>
      <c r="BB91" s="221"/>
      <c r="BC91" s="222"/>
      <c r="BD91" s="222"/>
      <c r="BE91" s="222"/>
      <c r="BF91" s="222"/>
      <c r="BG91" s="222"/>
      <c r="BH91" s="222"/>
      <c r="BI91" s="222"/>
      <c r="BJ91" s="222"/>
      <c r="BK91" s="222"/>
      <c r="BL91" s="222"/>
      <c r="BM91" s="222"/>
      <c r="BN91" s="222"/>
      <c r="BO91" s="222"/>
      <c r="BP91" s="222"/>
      <c r="BQ91" s="222"/>
      <c r="BR91" s="222"/>
      <c r="BS91" s="222"/>
      <c r="BT91" s="222"/>
      <c r="BU91" s="223"/>
      <c r="BV91" s="47"/>
      <c r="BW91" s="47"/>
      <c r="BX91" s="47"/>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AF34+IF(AF38&lt;0,ABS(AF38),0)</f>
        <v>0</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
      <c r="B97" s="159" t="s">
        <v>81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62" t="s">
        <v>78</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row>
    <row r="98" spans="2:77" x14ac:dyDescent="0.2">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row>
    <row r="99" spans="2:77" ht="12.75" customHeight="1" x14ac:dyDescent="0.2">
      <c r="B99" s="161" t="s">
        <v>79</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row>
    <row r="100" spans="2:77" x14ac:dyDescent="0.2">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row>
  </sheetData>
  <sheetProtection algorithmName="SHA-512" hashValue="KSFNRJIe0ceIZb539vPfuw8Byf+n2TTkq2y4vpWzDMjA8HgfOeg24aG3io0GBfxV9qqAV/EA83JlCdIwhpceSw==" saltValue="ar86jnHLh26nskSDnYv1kw==" spinCount="100000" sheet="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disablePrompts="1"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28575</xdr:colOff>
                    <xdr:row>19</xdr:row>
                    <xdr:rowOff>0</xdr:rowOff>
                  </from>
                  <to>
                    <xdr:col>23</xdr:col>
                    <xdr:colOff>142875</xdr:colOff>
                    <xdr:row>20</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topLeftCell="A61" zoomScaleNormal="100" zoomScaleSheetLayoutView="100" workbookViewId="0">
      <selection activeCell="AF36" sqref="AF36:BB37"/>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x14ac:dyDescent="0.2">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499999999999993" customHeight="1" x14ac:dyDescent="0.2">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499999999999993" customHeight="1" x14ac:dyDescent="0.2">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1"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44333</v>
      </c>
      <c r="BO9" s="377"/>
      <c r="BP9" s="377"/>
      <c r="BQ9" s="377"/>
      <c r="BR9" s="377"/>
      <c r="BS9" s="377"/>
      <c r="BT9" s="377"/>
      <c r="BU9" s="377"/>
      <c r="BV9" s="377"/>
      <c r="BW9" s="377"/>
      <c r="BX9" s="377"/>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
      <c r="A11" s="332"/>
      <c r="B11" s="350"/>
      <c r="C11" s="213" t="s">
        <v>135</v>
      </c>
      <c r="D11" s="213"/>
      <c r="E11" s="213"/>
      <c r="F11" s="213"/>
      <c r="G11" s="213"/>
      <c r="H11" s="213"/>
      <c r="I11" s="213"/>
      <c r="J11" s="213"/>
      <c r="K11" s="213"/>
      <c r="L11" s="213"/>
      <c r="M11" s="296" t="s">
        <v>154</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69"/>
      <c r="B13" s="37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x14ac:dyDescent="0.2">
      <c r="A14" s="332"/>
      <c r="B14" s="35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x14ac:dyDescent="0.2">
      <c r="A16" s="330"/>
      <c r="B16" s="331"/>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
      <c r="A17" s="44"/>
      <c r="B17" s="44"/>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x14ac:dyDescent="0.2">
      <c r="A19" s="44"/>
      <c r="B19" s="44"/>
      <c r="C19" s="190" t="s">
        <v>35</v>
      </c>
      <c r="D19" s="190"/>
      <c r="E19" s="190"/>
      <c r="F19" s="190"/>
      <c r="G19" s="190"/>
      <c r="H19" s="190"/>
      <c r="I19" s="190"/>
      <c r="J19" s="190"/>
      <c r="K19" s="190"/>
      <c r="L19" s="190"/>
      <c r="M19" s="190"/>
      <c r="N19" s="190"/>
      <c r="O19" s="190"/>
      <c r="P19" s="190"/>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x14ac:dyDescent="0.2">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
      <c r="A21" s="44"/>
      <c r="B21" s="44"/>
      <c r="C21" s="365" t="s">
        <v>133</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3"/>
      <c r="CD21" s="3"/>
      <c r="CE21" s="3"/>
    </row>
    <row r="22" spans="1:83" ht="12.75" customHeight="1" x14ac:dyDescent="0.2">
      <c r="A22" s="44"/>
      <c r="B22" s="44"/>
      <c r="C22" s="190" t="s">
        <v>57</v>
      </c>
      <c r="D22" s="190"/>
      <c r="E22" s="190"/>
      <c r="F22" s="190"/>
      <c r="G22" s="190"/>
      <c r="H22" s="190"/>
      <c r="I22" s="190"/>
      <c r="J22" s="190"/>
      <c r="K22" s="190"/>
      <c r="L22" s="190"/>
      <c r="M22" s="190"/>
      <c r="N22" s="190"/>
      <c r="O22" s="190"/>
      <c r="P22" s="190"/>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
      <c r="A23" s="332"/>
      <c r="B23" s="350"/>
      <c r="C23" s="191"/>
      <c r="D23" s="191"/>
      <c r="E23" s="191"/>
      <c r="F23" s="191"/>
      <c r="G23" s="191"/>
      <c r="H23" s="191"/>
      <c r="I23" s="191"/>
      <c r="J23" s="191"/>
      <c r="K23" s="191"/>
      <c r="L23" s="191"/>
      <c r="M23" s="191"/>
      <c r="N23" s="191"/>
      <c r="O23" s="191"/>
      <c r="P23" s="19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x14ac:dyDescent="0.2">
      <c r="A24" s="332"/>
      <c r="B24" s="35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
      <c r="A25" s="69"/>
      <c r="B25" s="69"/>
      <c r="C25" s="217" t="s">
        <v>134</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35"/>
    </row>
    <row r="26" spans="1:83" ht="3.75" customHeight="1" x14ac:dyDescent="0.2">
      <c r="A26" s="330"/>
      <c r="B26" s="331"/>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x14ac:dyDescent="0.25">
      <c r="A27" s="44"/>
      <c r="B27" s="44"/>
      <c r="C27" s="158" t="s">
        <v>89</v>
      </c>
      <c r="D27" s="158"/>
      <c r="E27" s="158"/>
      <c r="F27" s="158"/>
      <c r="G27" s="158"/>
      <c r="H27" s="158"/>
      <c r="I27" s="158"/>
      <c r="J27" s="158"/>
      <c r="K27" s="158"/>
      <c r="L27" s="158"/>
      <c r="M27" s="158"/>
      <c r="N27" s="158"/>
      <c r="O27" s="158"/>
      <c r="P27" s="158"/>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x14ac:dyDescent="0.25">
      <c r="A28" s="44"/>
      <c r="B28" s="44"/>
      <c r="C28" s="172" t="s">
        <v>42</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4"/>
      <c r="CC28" s="3"/>
    </row>
    <row r="29" spans="1:83" ht="12" customHeight="1" x14ac:dyDescent="0.2">
      <c r="A29" s="44"/>
      <c r="B29" s="44"/>
      <c r="C29" s="366" t="s">
        <v>44</v>
      </c>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371" t="s">
        <v>15</v>
      </c>
      <c r="AB29" s="372"/>
      <c r="AC29" s="372"/>
      <c r="AD29" s="373"/>
      <c r="AE29" s="146" t="s">
        <v>16</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8"/>
      <c r="BD29" s="266" t="s">
        <v>17</v>
      </c>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8"/>
      <c r="CC29" s="3"/>
    </row>
    <row r="30" spans="1:83" ht="13.5" customHeight="1" x14ac:dyDescent="0.2">
      <c r="A30" s="44"/>
      <c r="B30" s="44"/>
      <c r="C30" s="346"/>
      <c r="D30" s="215"/>
      <c r="E30" s="215"/>
      <c r="F30" s="215"/>
      <c r="G30" s="215"/>
      <c r="H30" s="215"/>
      <c r="I30" s="215"/>
      <c r="J30" s="215"/>
      <c r="K30" s="215"/>
      <c r="L30" s="215"/>
      <c r="M30" s="215"/>
      <c r="N30" s="215"/>
      <c r="O30" s="215"/>
      <c r="P30" s="215"/>
      <c r="Q30" s="215"/>
      <c r="R30" s="215"/>
      <c r="S30" s="215"/>
      <c r="T30" s="215"/>
      <c r="U30" s="215"/>
      <c r="V30" s="215"/>
      <c r="W30" s="215"/>
      <c r="X30" s="215"/>
      <c r="Y30" s="215"/>
      <c r="Z30" s="216"/>
      <c r="AA30" s="374"/>
      <c r="AB30" s="375"/>
      <c r="AC30" s="375"/>
      <c r="AD30" s="376"/>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1"/>
      <c r="BD30" s="269"/>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1"/>
      <c r="CC30" s="3"/>
    </row>
    <row r="31" spans="1:83" ht="9.9499999999999993" customHeight="1" x14ac:dyDescent="0.2">
      <c r="A31" s="332"/>
      <c r="B31" s="35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5"/>
    </row>
    <row r="32" spans="1:83" ht="4.5" customHeight="1" x14ac:dyDescent="0.2">
      <c r="A32" s="369"/>
      <c r="B32" s="370"/>
      <c r="C32" s="346" t="s">
        <v>7</v>
      </c>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149" t="s">
        <v>8</v>
      </c>
      <c r="AB32" s="150"/>
      <c r="AC32" s="150"/>
      <c r="AD32" s="151"/>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x14ac:dyDescent="0.2">
      <c r="A33" s="369"/>
      <c r="B33" s="370"/>
      <c r="C33" s="346"/>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c r="AB33" s="150"/>
      <c r="AC33" s="150"/>
      <c r="AD33" s="151"/>
      <c r="AE33" s="149" t="s">
        <v>10</v>
      </c>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149" t="s">
        <v>33</v>
      </c>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239"/>
      <c r="CC33" s="3"/>
    </row>
    <row r="34" spans="1:81" ht="8.4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4.5" customHeight="1" thickBot="1" x14ac:dyDescent="0.25">
      <c r="A35" s="332"/>
      <c r="B35" s="350"/>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6"/>
      <c r="AA35" s="337" t="s">
        <v>121</v>
      </c>
      <c r="AB35" s="338"/>
      <c r="AC35" s="338"/>
      <c r="AD35" s="339"/>
      <c r="AE35" s="327"/>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7"/>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9"/>
      <c r="CC35" s="35"/>
    </row>
    <row r="36" spans="1:81" ht="12.75" customHeight="1" x14ac:dyDescent="0.2">
      <c r="A36" s="330"/>
      <c r="B36" s="331"/>
      <c r="C36" s="176" t="s">
        <v>122</v>
      </c>
      <c r="D36" s="144"/>
      <c r="E36" s="144"/>
      <c r="F36" s="144"/>
      <c r="G36" s="144"/>
      <c r="H36" s="144"/>
      <c r="I36" s="144"/>
      <c r="J36" s="144"/>
      <c r="K36" s="144"/>
      <c r="L36" s="144"/>
      <c r="M36" s="144"/>
      <c r="N36" s="144"/>
      <c r="O36" s="144"/>
      <c r="P36" s="144"/>
      <c r="Q36" s="144"/>
      <c r="R36" s="144"/>
      <c r="S36" s="144"/>
      <c r="T36" s="144"/>
      <c r="U36" s="144"/>
      <c r="V36" s="144"/>
      <c r="W36" s="144"/>
      <c r="X36" s="144"/>
      <c r="Y36" s="144"/>
      <c r="Z36" s="145"/>
      <c r="AA36" s="340"/>
      <c r="AB36" s="341"/>
      <c r="AC36" s="341"/>
      <c r="AD36" s="342"/>
      <c r="AE36" s="230"/>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2"/>
      <c r="BC36" s="248"/>
      <c r="BD36" s="230"/>
      <c r="BE36" s="240"/>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2"/>
      <c r="CB36" s="333"/>
      <c r="CC36" s="3"/>
    </row>
    <row r="37" spans="1:81" ht="12.75" customHeight="1" thickBot="1" x14ac:dyDescent="0.25">
      <c r="A37" s="330"/>
      <c r="B37" s="330"/>
      <c r="C37" s="176"/>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3"/>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248"/>
      <c r="BD37" s="230"/>
      <c r="BE37" s="243"/>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5"/>
      <c r="CB37" s="333"/>
      <c r="CC37" s="3"/>
    </row>
    <row r="38" spans="1:81" ht="4.5" customHeight="1" x14ac:dyDescent="0.2">
      <c r="A38" s="332"/>
      <c r="B38" s="332"/>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3"/>
      <c r="AA38" s="340"/>
      <c r="AB38" s="341"/>
      <c r="AC38" s="341"/>
      <c r="AD38" s="342"/>
      <c r="AE38" s="230"/>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248"/>
      <c r="BD38" s="230"/>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33"/>
      <c r="CC38" s="35"/>
    </row>
    <row r="39" spans="1:81" ht="4.5" customHeight="1" thickBot="1" x14ac:dyDescent="0.25">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7" t="s">
        <v>119</v>
      </c>
      <c r="AB39" s="338"/>
      <c r="AC39" s="338"/>
      <c r="AD39" s="339"/>
      <c r="AE39" s="327"/>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7"/>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9"/>
      <c r="CC39" s="35"/>
    </row>
    <row r="40" spans="1:81" ht="12.75" customHeight="1" x14ac:dyDescent="0.2">
      <c r="A40" s="330"/>
      <c r="B40" s="330"/>
      <c r="C40" s="176" t="s">
        <v>120</v>
      </c>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340"/>
      <c r="AB40" s="341"/>
      <c r="AC40" s="341"/>
      <c r="AD40" s="342"/>
      <c r="AE40" s="230"/>
      <c r="AF40" s="240"/>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248"/>
      <c r="BD40" s="230"/>
      <c r="BE40" s="240"/>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2"/>
      <c r="CB40" s="333"/>
      <c r="CC40" s="3"/>
    </row>
    <row r="41" spans="1:81" ht="12.75" customHeight="1" thickBot="1" x14ac:dyDescent="0.25">
      <c r="A41" s="44"/>
      <c r="B41" s="44"/>
      <c r="C41" s="176"/>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3"/>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248"/>
      <c r="BD41" s="230"/>
      <c r="BE41" s="243"/>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5"/>
      <c r="CB41" s="333"/>
      <c r="CC41" s="3"/>
    </row>
    <row r="42" spans="1:81" ht="4.5" customHeight="1" thickBot="1" x14ac:dyDescent="0.25">
      <c r="A42" s="44"/>
      <c r="B42" s="44"/>
      <c r="C42" s="351"/>
      <c r="D42" s="352"/>
      <c r="E42" s="352"/>
      <c r="F42" s="352"/>
      <c r="G42" s="352"/>
      <c r="H42" s="352"/>
      <c r="I42" s="352"/>
      <c r="J42" s="352"/>
      <c r="K42" s="352"/>
      <c r="L42" s="352"/>
      <c r="M42" s="352"/>
      <c r="N42" s="352"/>
      <c r="O42" s="352"/>
      <c r="P42" s="352"/>
      <c r="Q42" s="352"/>
      <c r="R42" s="352"/>
      <c r="S42" s="352"/>
      <c r="T42" s="352"/>
      <c r="U42" s="352"/>
      <c r="V42" s="352"/>
      <c r="W42" s="352"/>
      <c r="X42" s="352"/>
      <c r="Y42" s="352"/>
      <c r="Z42" s="353"/>
      <c r="AA42" s="343"/>
      <c r="AB42" s="344"/>
      <c r="AC42" s="344"/>
      <c r="AD42" s="345"/>
      <c r="AE42" s="138"/>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257"/>
      <c r="BD42" s="138"/>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237"/>
      <c r="CC42" s="3"/>
    </row>
    <row r="43" spans="1:81" ht="12.75" customHeight="1" x14ac:dyDescent="0.2">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x14ac:dyDescent="0.25">
      <c r="A45" s="74"/>
      <c r="B45" s="74"/>
      <c r="C45" s="158" t="s">
        <v>90</v>
      </c>
      <c r="D45" s="158"/>
      <c r="E45" s="158"/>
      <c r="F45" s="158"/>
      <c r="G45" s="158"/>
      <c r="H45" s="158"/>
      <c r="I45" s="158"/>
      <c r="J45" s="158"/>
      <c r="K45" s="158"/>
      <c r="L45" s="158"/>
      <c r="M45" s="158"/>
      <c r="N45" s="158"/>
      <c r="O45" s="158"/>
      <c r="P45" s="158"/>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x14ac:dyDescent="0.25">
      <c r="A46" s="74"/>
      <c r="B46" s="74"/>
      <c r="C46" s="172" t="s">
        <v>43</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4"/>
      <c r="CC46" s="3"/>
    </row>
    <row r="47" spans="1:81" ht="9.9499999999999993" customHeight="1" x14ac:dyDescent="0.2">
      <c r="A47" s="74"/>
      <c r="B47" s="74"/>
      <c r="C47" s="346" t="s">
        <v>18</v>
      </c>
      <c r="D47" s="215"/>
      <c r="E47" s="215"/>
      <c r="F47" s="215"/>
      <c r="G47" s="215"/>
      <c r="H47" s="215"/>
      <c r="I47" s="215"/>
      <c r="J47" s="215"/>
      <c r="K47" s="215"/>
      <c r="L47" s="215"/>
      <c r="M47" s="215"/>
      <c r="N47" s="215"/>
      <c r="O47" s="215"/>
      <c r="P47" s="215"/>
      <c r="Q47" s="215"/>
      <c r="R47" s="215"/>
      <c r="S47" s="215"/>
      <c r="T47" s="215"/>
      <c r="U47" s="215"/>
      <c r="V47" s="215"/>
      <c r="W47" s="215"/>
      <c r="X47" s="215"/>
      <c r="Y47" s="215"/>
      <c r="Z47" s="216"/>
      <c r="AA47" s="371" t="s">
        <v>15</v>
      </c>
      <c r="AB47" s="372"/>
      <c r="AC47" s="372"/>
      <c r="AD47" s="373"/>
      <c r="AE47" s="313" t="s">
        <v>47</v>
      </c>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5"/>
      <c r="BD47" s="347" t="s">
        <v>2</v>
      </c>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9"/>
      <c r="CC47" s="3"/>
    </row>
    <row r="48" spans="1:81" ht="3.75" customHeight="1" x14ac:dyDescent="0.2">
      <c r="A48" s="74"/>
      <c r="B48" s="74"/>
      <c r="C48" s="346"/>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4"/>
      <c r="AB48" s="375"/>
      <c r="AC48" s="375"/>
      <c r="AD48" s="376"/>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1"/>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1"/>
      <c r="CC48" s="3"/>
    </row>
    <row r="49" spans="1:81" ht="11.2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11.25" customHeight="1" x14ac:dyDescent="0.2">
      <c r="A50" s="74"/>
      <c r="B50" s="74"/>
      <c r="C50" s="346" t="s">
        <v>7</v>
      </c>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8</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1.25" customHeight="1" x14ac:dyDescent="0.2">
      <c r="A51" s="74"/>
      <c r="B51" s="74"/>
      <c r="C51" s="346"/>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149" t="s">
        <v>14</v>
      </c>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149" t="s">
        <v>14</v>
      </c>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239"/>
      <c r="CC51" s="3"/>
    </row>
    <row r="52" spans="1:81" ht="11.2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4.5" customHeight="1" thickBot="1" x14ac:dyDescent="0.25">
      <c r="A53" s="74"/>
      <c r="B53" s="74"/>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6"/>
      <c r="AA53" s="337" t="s">
        <v>61</v>
      </c>
      <c r="AB53" s="338"/>
      <c r="AC53" s="338"/>
      <c r="AD53" s="339"/>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12.75" customHeight="1" x14ac:dyDescent="0.2">
      <c r="A54" s="74"/>
      <c r="B54" s="74"/>
      <c r="C54" s="176" t="s">
        <v>118</v>
      </c>
      <c r="D54" s="144"/>
      <c r="E54" s="144"/>
      <c r="F54" s="144"/>
      <c r="G54" s="144"/>
      <c r="H54" s="144"/>
      <c r="I54" s="144"/>
      <c r="J54" s="144"/>
      <c r="K54" s="144"/>
      <c r="L54" s="144"/>
      <c r="M54" s="144"/>
      <c r="N54" s="144"/>
      <c r="O54" s="144"/>
      <c r="P54" s="144"/>
      <c r="Q54" s="144"/>
      <c r="R54" s="144"/>
      <c r="S54" s="144"/>
      <c r="T54" s="144"/>
      <c r="U54" s="144"/>
      <c r="V54" s="144"/>
      <c r="W54" s="144"/>
      <c r="X54" s="144"/>
      <c r="Y54" s="144"/>
      <c r="Z54" s="145"/>
      <c r="AA54" s="340"/>
      <c r="AB54" s="341"/>
      <c r="AC54" s="341"/>
      <c r="AD54" s="342"/>
      <c r="AE54" s="230"/>
      <c r="AF54" s="240"/>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48"/>
      <c r="BD54" s="230"/>
      <c r="BE54" s="240"/>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2"/>
      <c r="CB54" s="333"/>
      <c r="CC54" s="3"/>
    </row>
    <row r="55" spans="1:81" ht="12.75" customHeight="1" thickBot="1" x14ac:dyDescent="0.25">
      <c r="A55" s="74"/>
      <c r="B55" s="74"/>
      <c r="C55" s="176"/>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3"/>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248"/>
      <c r="BD55" s="230"/>
      <c r="BE55" s="243"/>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5"/>
      <c r="CB55" s="333"/>
      <c r="CC55" s="3"/>
    </row>
    <row r="56" spans="1:81" ht="4.5" customHeight="1" thickBot="1" x14ac:dyDescent="0.25">
      <c r="A56" s="74"/>
      <c r="B56" s="74"/>
      <c r="C56" s="351"/>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343"/>
      <c r="AB56" s="344"/>
      <c r="AC56" s="344"/>
      <c r="AD56" s="345"/>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11.2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25">
      <c r="A59" s="74"/>
      <c r="B59" s="74"/>
      <c r="C59" s="158" t="s">
        <v>91</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x14ac:dyDescent="0.25">
      <c r="A60" s="74"/>
      <c r="B60" s="74"/>
      <c r="C60" s="172" t="s">
        <v>46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4.5" customHeight="1" thickBot="1" x14ac:dyDescent="0.25">
      <c r="A61" s="74"/>
      <c r="B61" s="74"/>
      <c r="C61" s="175" t="s">
        <v>45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c r="AE61" s="327"/>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7"/>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9"/>
      <c r="CC61" s="3"/>
    </row>
    <row r="62" spans="1:81" ht="12.75" customHeight="1" x14ac:dyDescent="0.2">
      <c r="A62" s="74"/>
      <c r="B62" s="74"/>
      <c r="C62" s="176"/>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5"/>
      <c r="AE62" s="230"/>
      <c r="AF62" s="240"/>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2"/>
      <c r="BC62" s="248"/>
      <c r="BD62" s="230"/>
      <c r="BE62" s="240"/>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2"/>
      <c r="CB62" s="333"/>
      <c r="CC62" s="3"/>
    </row>
    <row r="63" spans="1:81" ht="12.75" customHeight="1" thickBot="1" x14ac:dyDescent="0.25">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3"/>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248"/>
      <c r="BD63" s="230"/>
      <c r="BE63" s="243"/>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5"/>
      <c r="CB63" s="333"/>
      <c r="CC63" s="3"/>
    </row>
    <row r="64" spans="1:81" ht="4.5" customHeight="1" thickBot="1" x14ac:dyDescent="0.25">
      <c r="A64" s="74"/>
      <c r="B64" s="74"/>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257"/>
      <c r="BD64" s="138"/>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237"/>
      <c r="CC64" s="34"/>
    </row>
    <row r="65" spans="1:86" ht="16.5" customHeight="1" x14ac:dyDescent="0.2">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25">
      <c r="A66" s="74"/>
      <c r="B66" s="74"/>
      <c r="C66" s="158" t="s">
        <v>92</v>
      </c>
      <c r="D66" s="158"/>
      <c r="E66" s="158"/>
      <c r="F66" s="158"/>
      <c r="G66" s="158"/>
      <c r="H66" s="158"/>
      <c r="I66" s="158"/>
      <c r="J66" s="158"/>
      <c r="K66" s="158"/>
      <c r="L66" s="158"/>
      <c r="M66" s="158"/>
      <c r="N66" s="158"/>
      <c r="O66" s="158"/>
      <c r="P66" s="158"/>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25">
      <c r="A67" s="74"/>
      <c r="B67" s="74"/>
      <c r="C67" s="172" t="s">
        <v>48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4"/>
      <c r="CC67" s="3"/>
      <c r="CD67" s="3"/>
      <c r="CE67" s="3"/>
      <c r="CF67" s="3"/>
      <c r="CG67" s="3"/>
      <c r="CH67" s="65"/>
    </row>
    <row r="68" spans="1:86" s="3" customFormat="1" ht="57" customHeight="1" thickBot="1" x14ac:dyDescent="0.25">
      <c r="A68" s="74"/>
      <c r="B68" s="74"/>
      <c r="C68" s="175" t="s">
        <v>155</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5"/>
      <c r="CD68" s="25"/>
      <c r="CE68" s="25"/>
      <c r="CF68" s="25"/>
      <c r="CG68" s="25"/>
      <c r="CH68" s="65"/>
    </row>
    <row r="69" spans="1:86" s="3" customFormat="1" ht="12.75" customHeight="1" x14ac:dyDescent="0.2">
      <c r="A69" s="74"/>
      <c r="B69" s="74"/>
      <c r="C69" s="176"/>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5"/>
      <c r="CD69" s="25"/>
      <c r="CE69" s="25"/>
      <c r="CF69" s="25"/>
      <c r="CG69" s="25"/>
    </row>
    <row r="70" spans="1:86" ht="12.75" customHeight="1" thickBot="1" x14ac:dyDescent="0.25">
      <c r="A70" s="75"/>
      <c r="B70" s="75"/>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6" ht="69.75" customHeight="1" thickBot="1" x14ac:dyDescent="0.25">
      <c r="A71" s="75"/>
      <c r="B71" s="75"/>
      <c r="C71" s="177"/>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257"/>
      <c r="BD71" s="138"/>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237"/>
      <c r="CC71" s="3"/>
    </row>
    <row r="72" spans="1:86" ht="4.5" customHeight="1" x14ac:dyDescent="0.2">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x14ac:dyDescent="0.25">
      <c r="A73" s="74"/>
      <c r="B73" s="74"/>
      <c r="C73" s="158" t="s">
        <v>93</v>
      </c>
      <c r="D73" s="158"/>
      <c r="E73" s="158"/>
      <c r="F73" s="158"/>
      <c r="G73" s="158"/>
      <c r="H73" s="158"/>
      <c r="I73" s="158"/>
      <c r="J73" s="158"/>
      <c r="K73" s="158"/>
      <c r="L73" s="158"/>
      <c r="M73" s="158"/>
      <c r="N73" s="158"/>
      <c r="O73" s="158"/>
      <c r="P73" s="158"/>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x14ac:dyDescent="0.25">
      <c r="A74" s="75"/>
      <c r="B74" s="75"/>
      <c r="C74" s="366" t="s">
        <v>88</v>
      </c>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79"/>
      <c r="CC74" s="77"/>
    </row>
    <row r="75" spans="1:86" ht="11.25" customHeight="1" thickBot="1" x14ac:dyDescent="0.25">
      <c r="A75" s="75"/>
      <c r="B75" s="75"/>
      <c r="C75" s="175" t="s">
        <v>54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323"/>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8"/>
      <c r="CC75" s="77"/>
    </row>
    <row r="76" spans="1:86" ht="12.75" customHeight="1" x14ac:dyDescent="0.2">
      <c r="A76" s="76"/>
      <c r="B76" s="76"/>
      <c r="C76" s="176"/>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79"/>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2"/>
      <c r="CB76" s="80"/>
      <c r="CC76" s="78"/>
      <c r="CD76" s="78"/>
    </row>
    <row r="77" spans="1:86" ht="12.75" customHeight="1" thickBot="1" x14ac:dyDescent="0.25">
      <c r="A77" s="76"/>
      <c r="B77" s="76"/>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5"/>
      <c r="CB77" s="80"/>
      <c r="CC77" s="78"/>
      <c r="CD77" s="78"/>
    </row>
    <row r="78" spans="1:86" ht="17.25" customHeight="1" thickBot="1" x14ac:dyDescent="0.25">
      <c r="A78" s="78"/>
      <c r="B78" s="78"/>
      <c r="C78" s="177"/>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325"/>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60"/>
      <c r="CC78" s="78"/>
      <c r="CD78" s="78"/>
    </row>
    <row r="79" spans="1:86" x14ac:dyDescent="0.2">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x14ac:dyDescent="0.25">
      <c r="A80" s="78"/>
      <c r="B80" s="78"/>
      <c r="C80" s="158" t="s">
        <v>124</v>
      </c>
      <c r="D80" s="158"/>
      <c r="E80" s="158"/>
      <c r="F80" s="158"/>
      <c r="G80" s="158"/>
      <c r="H80" s="158"/>
      <c r="I80" s="158"/>
      <c r="J80" s="158"/>
      <c r="K80" s="158"/>
      <c r="L80" s="158"/>
      <c r="M80" s="158"/>
      <c r="N80" s="158"/>
      <c r="O80" s="158"/>
      <c r="P80" s="158"/>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x14ac:dyDescent="0.25">
      <c r="A81" s="78"/>
      <c r="B81" s="78"/>
      <c r="C81" s="172" t="s">
        <v>123</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4"/>
      <c r="CD81" s="50"/>
      <c r="CE81" s="50"/>
      <c r="CF81" s="50"/>
      <c r="CG81" s="50"/>
    </row>
    <row r="82" spans="1:85" ht="13.5" thickBot="1" x14ac:dyDescent="0.25">
      <c r="A82" s="78"/>
      <c r="B82" s="78"/>
      <c r="C82" s="354"/>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6"/>
      <c r="CD82" s="50"/>
      <c r="CE82" s="50"/>
      <c r="CF82" s="50"/>
      <c r="CG82" s="50"/>
    </row>
    <row r="83" spans="1:85" s="50" customFormat="1" ht="13.5" thickBot="1" x14ac:dyDescent="0.25">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x14ac:dyDescent="0.2">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5"/>
      <c r="AE84" s="225"/>
      <c r="AF84" s="225"/>
      <c r="AG84" s="225"/>
      <c r="AH84" s="225"/>
      <c r="AI84" s="225"/>
      <c r="AJ84" s="225"/>
      <c r="AK84" s="225"/>
      <c r="AL84" s="225"/>
      <c r="AM84" s="225"/>
      <c r="AN84" s="225"/>
      <c r="AO84" s="225"/>
      <c r="AP84" s="225"/>
      <c r="AQ84" s="225"/>
      <c r="AR84" s="225"/>
      <c r="AS84" s="225"/>
      <c r="AT84" s="225"/>
      <c r="AU84" s="225"/>
      <c r="AV84" s="226"/>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x14ac:dyDescent="0.25">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7"/>
      <c r="AD85" s="228"/>
      <c r="AE85" s="228"/>
      <c r="AF85" s="228"/>
      <c r="AG85" s="228"/>
      <c r="AH85" s="228"/>
      <c r="AI85" s="228"/>
      <c r="AJ85" s="228"/>
      <c r="AK85" s="228"/>
      <c r="AL85" s="228"/>
      <c r="AM85" s="228"/>
      <c r="AN85" s="228"/>
      <c r="AO85" s="228"/>
      <c r="AP85" s="228"/>
      <c r="AQ85" s="228"/>
      <c r="AR85" s="228"/>
      <c r="AS85" s="228"/>
      <c r="AT85" s="228"/>
      <c r="AU85" s="228"/>
      <c r="AV85" s="229"/>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x14ac:dyDescent="0.2">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2">
        <f>IF(AND(CC1=TRUE,CC2=1),2,IF(AND(AF40&gt;0,AF54&gt;0),2,IF(AF40&lt;0,1,IF(ABS(AF54)&gt;0.5*(AF40+ABS(AF54)),1,2))))</f>
        <v>2</v>
      </c>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88"/>
      <c r="BD90" s="88"/>
      <c r="BE90" s="322">
        <f>IF(CC2=1,2,IF(AND(IF(AF40&lt;=0,8,AF36/AF40)&gt;7.5,IF(BE40&lt;=0,8,BE36/BE40)&gt;7.5,IF(AF62&lt;=0,1,(AF54+AF62)/AF62)&lt;1,IF(BE62&lt;=0,1,(BE54+BE62)/BE62)&lt;1),1,2))</f>
        <v>2</v>
      </c>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88"/>
      <c r="CC90" s="48"/>
    </row>
    <row r="91" spans="1:85" s="50" customFormat="1"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88"/>
      <c r="BD91" s="88"/>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88"/>
      <c r="CC91" s="48"/>
    </row>
    <row r="92" spans="1:85" s="50" customFormat="1" x14ac:dyDescent="0.2">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
      <c r="C93" s="159" t="s">
        <v>87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62" t="s">
        <v>78</v>
      </c>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48"/>
    </row>
    <row r="94" spans="1:85" s="50" customFormat="1" x14ac:dyDescent="0.2">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48"/>
    </row>
    <row r="95" spans="1:85" s="50" customFormat="1" x14ac:dyDescent="0.2">
      <c r="C95" s="161" t="s">
        <v>79</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48"/>
    </row>
    <row r="96" spans="1:85" s="50" customFormat="1" x14ac:dyDescent="0.2">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disablePrompts="1"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28575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85725</xdr:rowOff>
                  </from>
                  <to>
                    <xdr:col>30</xdr:col>
                    <xdr:colOff>0</xdr:colOff>
                    <xdr:row>19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20</xdr:row>
                    <xdr:rowOff>142875</xdr:rowOff>
                  </from>
                  <to>
                    <xdr:col>23</xdr:col>
                    <xdr:colOff>9525</xdr:colOff>
                    <xdr:row>23</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election activeCell="AI2" sqref="AI2"/>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9.710937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5.5"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44333</v>
      </c>
      <c r="BO9" s="377"/>
      <c r="BP9" s="377"/>
      <c r="BQ9" s="377"/>
      <c r="BR9" s="377"/>
      <c r="BS9" s="377"/>
      <c r="BT9" s="377"/>
      <c r="BU9" s="377"/>
      <c r="BV9" s="377"/>
      <c r="BW9" s="377"/>
      <c r="BX9" s="377"/>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32"/>
      <c r="B11" s="350"/>
      <c r="C11" s="213" t="s">
        <v>135</v>
      </c>
      <c r="D11" s="213"/>
      <c r="E11" s="213"/>
      <c r="F11" s="213"/>
      <c r="G11" s="213"/>
      <c r="H11" s="213"/>
      <c r="I11" s="213"/>
      <c r="J11" s="213"/>
      <c r="K11" s="213"/>
      <c r="L11" s="213"/>
      <c r="M11" s="296" t="s">
        <v>142</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x14ac:dyDescent="0.2">
      <c r="A13" s="369"/>
      <c r="B13" s="370"/>
      <c r="C13" s="278" t="s">
        <v>128</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80" t="str">
        <f>IF(Úvod!H20="","",Úvod!H20)</f>
        <v/>
      </c>
      <c r="AO13" s="280"/>
      <c r="AP13" s="280"/>
      <c r="AQ13" s="280"/>
      <c r="AR13" s="280"/>
      <c r="AS13" s="280"/>
      <c r="AT13" s="280"/>
      <c r="AU13" s="280"/>
      <c r="AV13" s="280"/>
      <c r="AW13" s="280"/>
      <c r="AX13" s="280"/>
      <c r="AY13" s="280"/>
      <c r="AZ13" s="280"/>
      <c r="BA13" s="280"/>
      <c r="BB13" s="280"/>
      <c r="BC13" s="280"/>
      <c r="BD13" s="280"/>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32"/>
      <c r="B14" s="350"/>
      <c r="C14" s="278" t="s">
        <v>129</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IF(Úvod!H21="","",Úvod!H21)</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
      <c r="A15" s="330"/>
      <c r="B15" s="331"/>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
      <c r="A17" s="44"/>
      <c r="B17" s="44"/>
      <c r="C17" s="217" t="s">
        <v>162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2" ht="18" customHeight="1" x14ac:dyDescent="0.2">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5" thickBot="1" x14ac:dyDescent="0.25">
      <c r="A19" s="74"/>
      <c r="B19" s="74"/>
      <c r="C19" s="158" t="s">
        <v>89</v>
      </c>
      <c r="D19" s="158"/>
      <c r="E19" s="158"/>
      <c r="F19" s="158"/>
      <c r="G19" s="158"/>
      <c r="H19" s="158"/>
      <c r="I19" s="158"/>
      <c r="J19" s="158"/>
      <c r="K19" s="158"/>
      <c r="L19" s="158"/>
      <c r="M19" s="158"/>
      <c r="N19" s="158"/>
      <c r="O19" s="158"/>
      <c r="P19" s="158"/>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5" thickBot="1" x14ac:dyDescent="0.25">
      <c r="A20" s="75"/>
      <c r="B20" s="75"/>
      <c r="C20" s="172" t="s">
        <v>48</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4"/>
      <c r="CC20" s="35"/>
    </row>
    <row r="21" spans="1:82" ht="37.5" customHeight="1" thickBot="1" x14ac:dyDescent="0.25">
      <c r="A21" s="75"/>
      <c r="B21" s="75"/>
      <c r="C21" s="175" t="s">
        <v>155</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c r="AE21" s="327"/>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7"/>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9"/>
      <c r="CC21" s="35"/>
    </row>
    <row r="22" spans="1:82" ht="9.9499999999999993" customHeight="1" x14ac:dyDescent="0.2">
      <c r="A22" s="76"/>
      <c r="B22" s="76"/>
      <c r="C22" s="176"/>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333"/>
      <c r="CC22" s="77"/>
    </row>
    <row r="23" spans="1:82" ht="9.9499999999999993" customHeight="1" thickBot="1" x14ac:dyDescent="0.25">
      <c r="A23" s="76"/>
      <c r="B23" s="76"/>
      <c r="C23" s="176"/>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c r="AE23" s="230"/>
      <c r="AF23" s="243"/>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333"/>
      <c r="CC23" s="77"/>
    </row>
    <row r="24" spans="1:82" ht="56.25" customHeight="1" thickBot="1" x14ac:dyDescent="0.25">
      <c r="A24" s="78"/>
      <c r="B24" s="78"/>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38"/>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57"/>
      <c r="BD24" s="138"/>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237"/>
      <c r="CC24" s="78"/>
      <c r="CD24" s="78"/>
    </row>
    <row r="25" spans="1:82" x14ac:dyDescent="0.2">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5" thickBot="1" x14ac:dyDescent="0.25">
      <c r="A26" s="78"/>
      <c r="B26" s="78"/>
      <c r="C26" s="158" t="s">
        <v>90</v>
      </c>
      <c r="D26" s="158"/>
      <c r="E26" s="158"/>
      <c r="F26" s="158"/>
      <c r="G26" s="158"/>
      <c r="H26" s="158"/>
      <c r="I26" s="158"/>
      <c r="J26" s="158"/>
      <c r="K26" s="158"/>
      <c r="L26" s="158"/>
      <c r="M26" s="158"/>
      <c r="N26" s="158"/>
      <c r="O26" s="158"/>
      <c r="P26" s="158"/>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5" thickBot="1" x14ac:dyDescent="0.25">
      <c r="A27" s="78"/>
      <c r="B27" s="78"/>
      <c r="C27" s="366" t="s">
        <v>88</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79"/>
      <c r="CC27" s="78"/>
      <c r="CD27" s="78"/>
    </row>
    <row r="28" spans="1:82" ht="13.5" thickBot="1" x14ac:dyDescent="0.25">
      <c r="A28" s="78"/>
      <c r="B28" s="78"/>
      <c r="C28" s="175" t="s">
        <v>54</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323"/>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8"/>
      <c r="CC28" s="78"/>
      <c r="CD28" s="78"/>
    </row>
    <row r="29" spans="1:82" ht="6" customHeight="1" x14ac:dyDescent="0.2">
      <c r="A29" s="78"/>
      <c r="B29" s="78"/>
      <c r="C29" s="176"/>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79"/>
      <c r="AF29" s="240"/>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2"/>
      <c r="CB29" s="80"/>
      <c r="CC29" s="78"/>
      <c r="CD29" s="78"/>
    </row>
    <row r="30" spans="1:82" ht="13.5" thickBot="1" x14ac:dyDescent="0.25">
      <c r="A30" s="78"/>
      <c r="B30" s="78"/>
      <c r="C30" s="176"/>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79"/>
      <c r="AF30" s="243"/>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5"/>
      <c r="CB30" s="80"/>
      <c r="CC30" s="78"/>
      <c r="CD30" s="78"/>
    </row>
    <row r="31" spans="1:82" ht="13.5" thickBot="1" x14ac:dyDescent="0.25">
      <c r="A31" s="78"/>
      <c r="B31" s="78"/>
      <c r="C31" s="17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60"/>
      <c r="CC31" s="78"/>
      <c r="CD31" s="78"/>
    </row>
    <row r="32" spans="1:82" x14ac:dyDescent="0.2">
      <c r="A32" s="78"/>
      <c r="B32" s="78"/>
      <c r="C32" s="163"/>
      <c r="D32" s="163"/>
      <c r="E32" s="163"/>
      <c r="F32" s="163"/>
      <c r="G32" s="163"/>
      <c r="H32" s="163"/>
      <c r="I32" s="163"/>
      <c r="J32" s="163"/>
      <c r="K32" s="163"/>
      <c r="L32" s="163"/>
      <c r="M32" s="163"/>
      <c r="N32" s="163"/>
      <c r="O32" s="163"/>
      <c r="P32" s="163"/>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5" thickBot="1" x14ac:dyDescent="0.25">
      <c r="A33" s="78"/>
      <c r="B33" s="78"/>
      <c r="C33" s="213" t="s">
        <v>91</v>
      </c>
      <c r="D33" s="213"/>
      <c r="E33" s="213"/>
      <c r="F33" s="213"/>
      <c r="G33" s="213"/>
      <c r="H33" s="213"/>
      <c r="I33" s="213"/>
      <c r="J33" s="213"/>
      <c r="K33" s="213"/>
      <c r="L33" s="213"/>
      <c r="M33" s="213"/>
      <c r="N33" s="213"/>
      <c r="O33" s="213"/>
      <c r="P33" s="213"/>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25">
      <c r="A34" s="78"/>
      <c r="B34" s="78"/>
      <c r="C34" s="172" t="s">
        <v>123</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4"/>
      <c r="CC34" s="78"/>
      <c r="CD34" s="78"/>
    </row>
    <row r="35" spans="1:83" ht="13.5" customHeight="1" thickBot="1" x14ac:dyDescent="0.25">
      <c r="A35" s="78"/>
      <c r="B35" s="78"/>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6"/>
      <c r="CC35" s="78"/>
      <c r="CD35" s="78"/>
    </row>
    <row r="36" spans="1:83" hidden="1" x14ac:dyDescent="0.2">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5" thickBot="1" x14ac:dyDescent="0.25">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5" thickTop="1" x14ac:dyDescent="0.2">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24"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25"/>
      <c r="AE42" s="225"/>
      <c r="AF42" s="225"/>
      <c r="AG42" s="225"/>
      <c r="AH42" s="225"/>
      <c r="AI42" s="225"/>
      <c r="AJ42" s="225"/>
      <c r="AK42" s="225"/>
      <c r="AL42" s="225"/>
      <c r="AM42" s="225"/>
      <c r="AN42" s="225"/>
      <c r="AO42" s="225"/>
      <c r="AP42" s="225"/>
      <c r="AQ42" s="225"/>
      <c r="AR42" s="225"/>
      <c r="AS42" s="225"/>
      <c r="AT42" s="225"/>
      <c r="AU42" s="225"/>
      <c r="AV42" s="226"/>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27"/>
      <c r="AD43" s="228"/>
      <c r="AE43" s="228"/>
      <c r="AF43" s="228"/>
      <c r="AG43" s="228"/>
      <c r="AH43" s="228"/>
      <c r="AI43" s="228"/>
      <c r="AJ43" s="228"/>
      <c r="AK43" s="228"/>
      <c r="AL43" s="228"/>
      <c r="AM43" s="228"/>
      <c r="AN43" s="228"/>
      <c r="AO43" s="228"/>
      <c r="AP43" s="228"/>
      <c r="AQ43" s="228"/>
      <c r="AR43" s="228"/>
      <c r="AS43" s="228"/>
      <c r="AT43" s="228"/>
      <c r="AU43" s="228"/>
      <c r="AV43" s="229"/>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5" thickTop="1" x14ac:dyDescent="0.2">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22">
        <v>2</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88"/>
      <c r="BD48" s="88"/>
      <c r="BE48" s="322">
        <v>2</v>
      </c>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88"/>
      <c r="CC48" s="48"/>
    </row>
    <row r="49" spans="3:81" s="50" customFormat="1" hidden="1" x14ac:dyDescent="0.2">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88"/>
      <c r="BD49" s="88"/>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88"/>
      <c r="CC49" s="48"/>
    </row>
    <row r="50" spans="3:81" s="50" customFormat="1" x14ac:dyDescent="0.2">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
      <c r="C51" s="159" t="s">
        <v>87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62" t="s">
        <v>78</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48"/>
    </row>
    <row r="52" spans="3:81" s="50" customFormat="1" x14ac:dyDescent="0.2">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48"/>
    </row>
    <row r="53" spans="3:81" s="50" customFormat="1" x14ac:dyDescent="0.2">
      <c r="C53" s="161" t="s">
        <v>79</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48"/>
    </row>
    <row r="54" spans="3:81" s="50" customFormat="1" x14ac:dyDescent="0.2">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48"/>
    </row>
    <row r="55" spans="3:81" s="50" customFormat="1" x14ac:dyDescent="0.2">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disablePrompts="1"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Žiadosti o príspevok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NBI</vt:lpstr>
      <vt:lpstr>NAI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manazer pprmas</cp:lastModifiedBy>
  <cp:lastPrinted>2019-06-12T07:19:48Z</cp:lastPrinted>
  <dcterms:created xsi:type="dcterms:W3CDTF">2012-01-23T13:06:46Z</dcterms:created>
  <dcterms:modified xsi:type="dcterms:W3CDTF">2021-05-17T11:14:09Z</dcterms:modified>
</cp:coreProperties>
</file>